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785" tabRatio="820" activeTab="6"/>
  </bookViews>
  <sheets>
    <sheet name="Итоги 3-4" sheetId="13" r:id="rId1"/>
    <sheet name="Итоги 5-6" sheetId="3" r:id="rId2"/>
    <sheet name="Итоги 7-8" sheetId="2" r:id="rId3"/>
    <sheet name="Муниц. этап 7-8" sheetId="10" r:id="rId4"/>
    <sheet name=" Итоги 9-11" sheetId="1" r:id="rId5"/>
    <sheet name="Муниц. этап 9-11" sheetId="11" r:id="rId6"/>
    <sheet name="Лучшие по ОУ" sheetId="12" r:id="rId7"/>
    <sheet name="Призеры 2016" sheetId="9" r:id="rId8"/>
    <sheet name="Пороги" sheetId="4" r:id="rId9"/>
  </sheets>
  <definedNames>
    <definedName name="_xlnm._FilterDatabase" localSheetId="4" hidden="1">' Итоги 9-11'!$A$3:$AD$217</definedName>
    <definedName name="_xlnm._FilterDatabase" localSheetId="1" hidden="1">'Итоги 5-6'!$A$3:$O$88</definedName>
    <definedName name="_xlnm._FilterDatabase" localSheetId="2" hidden="1">'Итоги 7-8'!$A$2:$O$156</definedName>
    <definedName name="Порог_В">Пороги!$A$3</definedName>
    <definedName name="Порог_В_9">Пороги!$B$3</definedName>
    <definedName name="Порог_суммы">Пороги!$A$1</definedName>
    <definedName name="Порог_суммы_9">Пороги!$B$1</definedName>
  </definedNames>
  <calcPr calcId="124519"/>
  <pivotCaches>
    <pivotCache cacheId="0" r:id="rId10"/>
    <pivotCache cacheId="1" r:id="rId11"/>
  </pivotCaches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3"/>
  <c r="R12"/>
  <c r="R5"/>
  <c r="R13"/>
  <c r="R9"/>
  <c r="R25"/>
  <c r="R10"/>
  <c r="R20"/>
  <c r="R21"/>
  <c r="R23"/>
  <c r="R22"/>
  <c r="R7"/>
  <c r="R18"/>
  <c r="R26"/>
  <c r="R11"/>
  <c r="R19"/>
  <c r="R16"/>
  <c r="R8"/>
  <c r="R15"/>
  <c r="R24"/>
  <c r="R14"/>
  <c r="R31"/>
  <c r="R28"/>
  <c r="R27"/>
  <c r="R32"/>
  <c r="R35"/>
  <c r="R36"/>
  <c r="R17"/>
  <c r="R33"/>
  <c r="R29"/>
  <c r="R37"/>
  <c r="R34"/>
  <c r="R30"/>
  <c r="R4"/>
  <c r="R3"/>
  <c r="O5" i="2" l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4"/>
  <c r="O308" i="1" l="1"/>
  <c r="O309"/>
  <c r="O311"/>
  <c r="O310"/>
  <c r="O312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85"/>
  <c r="P85" s="1"/>
  <c r="O86"/>
  <c r="P86" s="1"/>
  <c r="O87"/>
  <c r="P87" s="1"/>
  <c r="O88"/>
  <c r="P88" s="1"/>
  <c r="O89"/>
  <c r="P89" s="1"/>
  <c r="O90"/>
  <c r="P90" s="1"/>
  <c r="O91"/>
  <c r="P91" s="1"/>
  <c r="O92"/>
  <c r="P92" s="1"/>
  <c r="O93"/>
  <c r="P93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O110"/>
  <c r="P110" s="1"/>
  <c r="O111"/>
  <c r="P111" s="1"/>
  <c r="O112"/>
  <c r="P112" s="1"/>
  <c r="O113"/>
  <c r="P113" s="1"/>
  <c r="O114"/>
  <c r="P114" s="1"/>
  <c r="O115"/>
  <c r="P115" s="1"/>
  <c r="O116"/>
  <c r="P116" s="1"/>
  <c r="O117"/>
  <c r="P117" s="1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O127"/>
  <c r="P127" s="1"/>
  <c r="O128"/>
  <c r="P128" s="1"/>
  <c r="O129"/>
  <c r="P129" s="1"/>
  <c r="O130"/>
  <c r="P130" s="1"/>
  <c r="O131"/>
  <c r="P131" s="1"/>
  <c r="O132"/>
  <c r="P132" s="1"/>
  <c r="O133"/>
  <c r="P133" s="1"/>
  <c r="O134"/>
  <c r="P134" s="1"/>
  <c r="O135"/>
  <c r="P135" s="1"/>
  <c r="O136"/>
  <c r="P136" s="1"/>
  <c r="O137"/>
  <c r="P137" s="1"/>
  <c r="O138"/>
  <c r="P138" s="1"/>
  <c r="O139"/>
  <c r="P139" s="1"/>
  <c r="O140"/>
  <c r="P140" s="1"/>
  <c r="O141"/>
  <c r="P141" s="1"/>
  <c r="O142"/>
  <c r="P142" s="1"/>
  <c r="O143"/>
  <c r="P143" s="1"/>
  <c r="O144"/>
  <c r="P144" s="1"/>
  <c r="O145"/>
  <c r="P145" s="1"/>
  <c r="O146"/>
  <c r="P146" s="1"/>
  <c r="O147"/>
  <c r="P147" s="1"/>
  <c r="O148"/>
  <c r="P148" s="1"/>
  <c r="O149"/>
  <c r="P149" s="1"/>
  <c r="O150"/>
  <c r="P150" s="1"/>
  <c r="O151"/>
  <c r="P151" s="1"/>
  <c r="O152"/>
  <c r="P152" s="1"/>
  <c r="O153"/>
  <c r="P153" s="1"/>
  <c r="O154"/>
  <c r="P154" s="1"/>
  <c r="O155"/>
  <c r="P155" s="1"/>
  <c r="O156"/>
  <c r="P156" s="1"/>
  <c r="O157"/>
  <c r="P157" s="1"/>
  <c r="O158"/>
  <c r="P158" s="1"/>
  <c r="O159"/>
  <c r="P159" s="1"/>
  <c r="O160"/>
  <c r="P160" s="1"/>
  <c r="O161"/>
  <c r="P161" s="1"/>
  <c r="O162"/>
  <c r="P162" s="1"/>
  <c r="O163"/>
  <c r="P163" s="1"/>
  <c r="O164"/>
  <c r="P164" s="1"/>
  <c r="O165"/>
  <c r="P165" s="1"/>
  <c r="O166"/>
  <c r="P166" s="1"/>
  <c r="O167"/>
  <c r="P167" s="1"/>
  <c r="O168"/>
  <c r="P168" s="1"/>
  <c r="O169"/>
  <c r="P169" s="1"/>
  <c r="O170"/>
  <c r="P170" s="1"/>
  <c r="O171"/>
  <c r="P171" s="1"/>
  <c r="O172"/>
  <c r="P172" s="1"/>
  <c r="O173"/>
  <c r="P173" s="1"/>
  <c r="O174"/>
  <c r="P174" s="1"/>
  <c r="O175"/>
  <c r="P175" s="1"/>
  <c r="O176"/>
  <c r="P176" s="1"/>
  <c r="O177"/>
  <c r="P177" s="1"/>
  <c r="O178"/>
  <c r="P178" s="1"/>
  <c r="O179"/>
  <c r="P179" s="1"/>
  <c r="O180"/>
  <c r="P180" s="1"/>
  <c r="O181"/>
  <c r="P181" s="1"/>
  <c r="O182"/>
  <c r="P182" s="1"/>
  <c r="O183"/>
  <c r="P183" s="1"/>
  <c r="O184"/>
  <c r="P184" s="1"/>
  <c r="O185"/>
  <c r="P185" s="1"/>
  <c r="O186"/>
  <c r="P186" s="1"/>
  <c r="O187"/>
  <c r="P187" s="1"/>
  <c r="O188"/>
  <c r="P188" s="1"/>
  <c r="O189"/>
  <c r="P189" s="1"/>
  <c r="O190"/>
  <c r="P190" s="1"/>
  <c r="O191"/>
  <c r="P191" s="1"/>
  <c r="O192"/>
  <c r="P192" s="1"/>
  <c r="O193"/>
  <c r="P193" s="1"/>
  <c r="O194"/>
  <c r="P194" s="1"/>
  <c r="O195"/>
  <c r="P195" s="1"/>
  <c r="O196"/>
  <c r="P196" s="1"/>
  <c r="O197"/>
  <c r="P197" s="1"/>
  <c r="O198"/>
  <c r="P198" s="1"/>
  <c r="O199"/>
  <c r="P199" s="1"/>
  <c r="O200"/>
  <c r="P200" s="1"/>
  <c r="O201"/>
  <c r="P201" s="1"/>
  <c r="O202"/>
  <c r="P202" s="1"/>
  <c r="O203"/>
  <c r="P203" s="1"/>
  <c r="O204"/>
  <c r="P204" s="1"/>
  <c r="O205"/>
  <c r="P205" s="1"/>
  <c r="O206"/>
  <c r="P206" s="1"/>
  <c r="O207"/>
  <c r="P207" s="1"/>
  <c r="O208"/>
  <c r="P208" s="1"/>
  <c r="O209"/>
  <c r="P209" s="1"/>
  <c r="O210"/>
  <c r="P210" s="1"/>
  <c r="O211"/>
  <c r="P211" s="1"/>
  <c r="O212"/>
  <c r="P212" s="1"/>
  <c r="O213"/>
  <c r="P213" s="1"/>
  <c r="O214"/>
  <c r="P214" s="1"/>
  <c r="O215"/>
  <c r="P215" s="1"/>
  <c r="O216"/>
  <c r="P216" s="1"/>
  <c r="O217"/>
  <c r="P217" s="1"/>
  <c r="O218"/>
  <c r="P218" s="1"/>
  <c r="O219"/>
  <c r="P219" s="1"/>
  <c r="O220"/>
  <c r="P220" s="1"/>
  <c r="O221"/>
  <c r="P221" s="1"/>
  <c r="O222"/>
  <c r="P222" s="1"/>
  <c r="O223"/>
  <c r="P223" s="1"/>
  <c r="O224"/>
  <c r="P224" s="1"/>
  <c r="O225"/>
  <c r="P225" s="1"/>
  <c r="O226"/>
  <c r="P226" s="1"/>
  <c r="O227"/>
  <c r="P227" s="1"/>
  <c r="O228"/>
  <c r="P228" s="1"/>
  <c r="O229"/>
  <c r="P229" s="1"/>
  <c r="O230"/>
  <c r="P230" s="1"/>
  <c r="O231"/>
  <c r="P231" s="1"/>
  <c r="O232"/>
  <c r="P232" s="1"/>
  <c r="O233"/>
  <c r="P233" s="1"/>
  <c r="O234"/>
  <c r="P234" s="1"/>
  <c r="O235"/>
  <c r="P235" s="1"/>
  <c r="O236"/>
  <c r="P236" s="1"/>
  <c r="O237"/>
  <c r="P237" s="1"/>
  <c r="O238"/>
  <c r="P238" s="1"/>
  <c r="O239"/>
  <c r="P239" s="1"/>
  <c r="O240"/>
  <c r="P240" s="1"/>
  <c r="O241"/>
  <c r="P241" s="1"/>
  <c r="O242"/>
  <c r="P242" s="1"/>
  <c r="O243"/>
  <c r="P243" s="1"/>
  <c r="O244"/>
  <c r="P244" s="1"/>
  <c r="O245"/>
  <c r="P245" s="1"/>
  <c r="O246"/>
  <c r="P246" s="1"/>
  <c r="O247"/>
  <c r="P247" s="1"/>
  <c r="O248"/>
  <c r="P248" s="1"/>
  <c r="O249"/>
  <c r="P249" s="1"/>
  <c r="O250"/>
  <c r="P250" s="1"/>
  <c r="O251"/>
  <c r="P251" s="1"/>
  <c r="O252"/>
  <c r="P252" s="1"/>
  <c r="O253"/>
  <c r="P253" s="1"/>
  <c r="O254"/>
  <c r="P254" s="1"/>
  <c r="O255"/>
  <c r="P255" s="1"/>
  <c r="O256"/>
  <c r="P256" s="1"/>
  <c r="O257"/>
  <c r="P257" s="1"/>
  <c r="O258"/>
  <c r="P258" s="1"/>
  <c r="O259"/>
  <c r="P259" s="1"/>
  <c r="O260"/>
  <c r="P260" s="1"/>
  <c r="O261"/>
  <c r="P261" s="1"/>
  <c r="O262"/>
  <c r="P262" s="1"/>
  <c r="O263"/>
  <c r="P263" s="1"/>
  <c r="O264"/>
  <c r="P264" s="1"/>
  <c r="O265"/>
  <c r="P265" s="1"/>
  <c r="O266"/>
  <c r="P266" s="1"/>
  <c r="O267"/>
  <c r="P267" s="1"/>
  <c r="O268"/>
  <c r="P268" s="1"/>
  <c r="O269"/>
  <c r="P269" s="1"/>
  <c r="O270"/>
  <c r="P270" s="1"/>
  <c r="O271"/>
  <c r="P271" s="1"/>
  <c r="O272"/>
  <c r="P272" s="1"/>
  <c r="O273"/>
  <c r="P273" s="1"/>
  <c r="O274"/>
  <c r="P274" s="1"/>
  <c r="O275"/>
  <c r="P275" s="1"/>
  <c r="O276"/>
  <c r="P276" s="1"/>
  <c r="O277"/>
  <c r="P277" s="1"/>
  <c r="O278"/>
  <c r="P278" s="1"/>
  <c r="O279"/>
  <c r="P279" s="1"/>
  <c r="O280"/>
  <c r="P280" s="1"/>
  <c r="O281"/>
  <c r="P281" s="1"/>
  <c r="O282"/>
  <c r="P282" s="1"/>
  <c r="O283"/>
  <c r="P283" s="1"/>
  <c r="O284"/>
  <c r="P284" s="1"/>
  <c r="O285"/>
  <c r="P285" s="1"/>
  <c r="O286"/>
  <c r="P286" s="1"/>
  <c r="O287"/>
  <c r="P287" s="1"/>
  <c r="O288"/>
  <c r="P288" s="1"/>
  <c r="O289"/>
  <c r="P289" s="1"/>
  <c r="O290"/>
  <c r="P290" s="1"/>
  <c r="O291"/>
  <c r="P291" s="1"/>
  <c r="O292"/>
  <c r="P292" s="1"/>
  <c r="O293"/>
  <c r="P293" s="1"/>
  <c r="O294"/>
  <c r="P294" s="1"/>
  <c r="O295"/>
  <c r="P295" s="1"/>
  <c r="O296"/>
  <c r="P296" s="1"/>
  <c r="O297"/>
  <c r="P297" s="1"/>
  <c r="O298"/>
  <c r="P298" s="1"/>
  <c r="O299"/>
  <c r="P299" s="1"/>
  <c r="O300"/>
  <c r="P300" s="1"/>
  <c r="O301"/>
  <c r="P301" s="1"/>
  <c r="O302"/>
  <c r="P302" s="1"/>
  <c r="O303"/>
  <c r="P303" s="1"/>
  <c r="O304"/>
  <c r="P304" s="1"/>
  <c r="O305"/>
  <c r="P305" s="1"/>
  <c r="O306"/>
  <c r="P306" s="1"/>
  <c r="O307"/>
  <c r="P307" s="1"/>
  <c r="O4" l="1"/>
  <c r="P4" s="1"/>
  <c r="N173" i="2"/>
  <c r="N174"/>
  <c r="N175"/>
  <c r="N176"/>
  <c r="N177"/>
  <c r="N178"/>
  <c r="N179"/>
  <c r="N180"/>
  <c r="N181"/>
  <c r="N18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5" i="3" l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4" l="1"/>
</calcChain>
</file>

<file path=xl/sharedStrings.xml><?xml version="1.0" encoding="utf-8"?>
<sst xmlns="http://schemas.openxmlformats.org/spreadsheetml/2006/main" count="4158" uniqueCount="958">
  <si>
    <t>Фамилия</t>
  </si>
  <si>
    <t>Имя</t>
  </si>
  <si>
    <t>Отчество</t>
  </si>
  <si>
    <t>Школа</t>
  </si>
  <si>
    <t>Класс</t>
  </si>
  <si>
    <t>А.1</t>
  </si>
  <si>
    <t>А.2</t>
  </si>
  <si>
    <t>А.3</t>
  </si>
  <si>
    <t>А.4</t>
  </si>
  <si>
    <t>В.1</t>
  </si>
  <si>
    <t>В.2</t>
  </si>
  <si>
    <t>В.3</t>
  </si>
  <si>
    <t>В.4</t>
  </si>
  <si>
    <t>Сумма</t>
  </si>
  <si>
    <t>Примечания</t>
  </si>
  <si>
    <t>( 6 )</t>
  </si>
  <si>
    <t>( 7 )</t>
  </si>
  <si>
    <t>( 12 )</t>
  </si>
  <si>
    <t>( 15 )</t>
  </si>
  <si>
    <t>( 8 )</t>
  </si>
  <si>
    <t>( 25 )</t>
  </si>
  <si>
    <t>( 100 )</t>
  </si>
  <si>
    <t>Лызь</t>
  </si>
  <si>
    <t>Владимир</t>
  </si>
  <si>
    <t>Александрович</t>
  </si>
  <si>
    <t>МАОУ Лицей № 4 (ТМОЛ)</t>
  </si>
  <si>
    <t>Николай</t>
  </si>
  <si>
    <t>Николаевич</t>
  </si>
  <si>
    <t>Мараховский</t>
  </si>
  <si>
    <t>Константин</t>
  </si>
  <si>
    <t>Владимирович</t>
  </si>
  <si>
    <t>Никита</t>
  </si>
  <si>
    <t>Сергеевич</t>
  </si>
  <si>
    <t>Антон</t>
  </si>
  <si>
    <t>Дмитриевич</t>
  </si>
  <si>
    <t>Старцев</t>
  </si>
  <si>
    <t>Егор</t>
  </si>
  <si>
    <t>МАОУСОШ № 10</t>
  </si>
  <si>
    <t>Абакумов</t>
  </si>
  <si>
    <t>Дмитрий</t>
  </si>
  <si>
    <t>Михайлович</t>
  </si>
  <si>
    <t>Кочергин</t>
  </si>
  <si>
    <t>Даниил</t>
  </si>
  <si>
    <t>Денисович</t>
  </si>
  <si>
    <t>Артём</t>
  </si>
  <si>
    <t>Кочубей</t>
  </si>
  <si>
    <t>Татьяна</t>
  </si>
  <si>
    <t>Сергеевна</t>
  </si>
  <si>
    <t>Александр</t>
  </si>
  <si>
    <t>Бурлаченко</t>
  </si>
  <si>
    <t>Иван</t>
  </si>
  <si>
    <t>Иванов</t>
  </si>
  <si>
    <t>Евгений</t>
  </si>
  <si>
    <t>Ильин</t>
  </si>
  <si>
    <t>Максим</t>
  </si>
  <si>
    <t>Ренатович</t>
  </si>
  <si>
    <t>МАОУ Лицей № 28</t>
  </si>
  <si>
    <t>Андрей</t>
  </si>
  <si>
    <t>МОБУ Лицей № 7</t>
  </si>
  <si>
    <t>Гаврилов</t>
  </si>
  <si>
    <t>Русланович</t>
  </si>
  <si>
    <t>Надежда</t>
  </si>
  <si>
    <t>Таганрогский педагогический лицей</t>
  </si>
  <si>
    <t>Бельтюков</t>
  </si>
  <si>
    <t>Евгеньевич</t>
  </si>
  <si>
    <t>Валентин</t>
  </si>
  <si>
    <t>Алексеевич</t>
  </si>
  <si>
    <t>МОБУСОШ № 24</t>
  </si>
  <si>
    <t>Юрьевна</t>
  </si>
  <si>
    <t>Вадимович</t>
  </si>
  <si>
    <t>Сергей</t>
  </si>
  <si>
    <t>МОБУСОШ № 6</t>
  </si>
  <si>
    <t>МОБУСОШ № 20</t>
  </si>
  <si>
    <t>Федейкин</t>
  </si>
  <si>
    <t>Юрьевич</t>
  </si>
  <si>
    <t>Терентьев</t>
  </si>
  <si>
    <t>Михаил</t>
  </si>
  <si>
    <t>Максимович</t>
  </si>
  <si>
    <t>МОБУСОШ № 36</t>
  </si>
  <si>
    <t>Витальевич</t>
  </si>
  <si>
    <t>Данил</t>
  </si>
  <si>
    <t>МОБУ Лицей № 33</t>
  </si>
  <si>
    <t>Васильевич</t>
  </si>
  <si>
    <t>Анна</t>
  </si>
  <si>
    <t>Владиславовна</t>
  </si>
  <si>
    <t>МОБУСОШ № 9</t>
  </si>
  <si>
    <t>Уткин</t>
  </si>
  <si>
    <t>Леонид</t>
  </si>
  <si>
    <t>Валерьевич</t>
  </si>
  <si>
    <t>Дарья</t>
  </si>
  <si>
    <t>Андреевна</t>
  </si>
  <si>
    <t>Крыштоп</t>
  </si>
  <si>
    <t>Игоревич</t>
  </si>
  <si>
    <t>Рожков</t>
  </si>
  <si>
    <t>Кирилл</t>
  </si>
  <si>
    <t>Вероника</t>
  </si>
  <si>
    <t>Владимировна</t>
  </si>
  <si>
    <t>МОБУСОШ № 26</t>
  </si>
  <si>
    <t>Роман</t>
  </si>
  <si>
    <t>Галина</t>
  </si>
  <si>
    <t>Ивановна</t>
  </si>
  <si>
    <t>Игорь</t>
  </si>
  <si>
    <t>МАОУ Гимназия "Мариинская"</t>
  </si>
  <si>
    <t>Павел</t>
  </si>
  <si>
    <t>Алина</t>
  </si>
  <si>
    <t>Александровна</t>
  </si>
  <si>
    <t>Алексей</t>
  </si>
  <si>
    <t>Пащенко</t>
  </si>
  <si>
    <t>Ярослав</t>
  </si>
  <si>
    <t>Олег</t>
  </si>
  <si>
    <t xml:space="preserve">Денисович </t>
  </si>
  <si>
    <t>Петрова</t>
  </si>
  <si>
    <t>Анастасия</t>
  </si>
  <si>
    <t>Виктор</t>
  </si>
  <si>
    <t xml:space="preserve">Сергеевич </t>
  </si>
  <si>
    <t>Надлер</t>
  </si>
  <si>
    <t>МОБУСОШ № 8</t>
  </si>
  <si>
    <t>МОБУСОШ № 38</t>
  </si>
  <si>
    <t>Корпусев</t>
  </si>
  <si>
    <t>Елизавета</t>
  </si>
  <si>
    <t>Николаевна</t>
  </si>
  <si>
    <t>Станислав</t>
  </si>
  <si>
    <t>Андреевич</t>
  </si>
  <si>
    <t>Ольга</t>
  </si>
  <si>
    <t>Олеговна</t>
  </si>
  <si>
    <t>Иванченко</t>
  </si>
  <si>
    <t>Романовна</t>
  </si>
  <si>
    <t>МОБУСОШ № 32</t>
  </si>
  <si>
    <t>Станиславович</t>
  </si>
  <si>
    <t>МОБУСОШ № 21</t>
  </si>
  <si>
    <t>Драгункин</t>
  </si>
  <si>
    <t>Денис</t>
  </si>
  <si>
    <t>Виталий</t>
  </si>
  <si>
    <t>Тимофей</t>
  </si>
  <si>
    <t>Константинович</t>
  </si>
  <si>
    <t>МОБУСОШ № 3</t>
  </si>
  <si>
    <t>Артем</t>
  </si>
  <si>
    <t>Вячеславович</t>
  </si>
  <si>
    <t>Бухтоярова</t>
  </si>
  <si>
    <t>МОБУСОШ № 34</t>
  </si>
  <si>
    <t>Пустовой</t>
  </si>
  <si>
    <t>Наталья</t>
  </si>
  <si>
    <t>Бирюкова</t>
  </si>
  <si>
    <t>Вячеславовна</t>
  </si>
  <si>
    <t>Полина</t>
  </si>
  <si>
    <t xml:space="preserve">Олегович </t>
  </si>
  <si>
    <t>Павлович</t>
  </si>
  <si>
    <t>Владислав</t>
  </si>
  <si>
    <t>Литвинова</t>
  </si>
  <si>
    <t>Марк</t>
  </si>
  <si>
    <t>Романович</t>
  </si>
  <si>
    <t>МАОУСОШ № 27</t>
  </si>
  <si>
    <t>Ирина</t>
  </si>
  <si>
    <t>Немов</t>
  </si>
  <si>
    <t>Стриженок</t>
  </si>
  <si>
    <t>Матвей</t>
  </si>
  <si>
    <t>Иванович</t>
  </si>
  <si>
    <t>Елоев</t>
  </si>
  <si>
    <t>Екатерина</t>
  </si>
  <si>
    <t>Власенко</t>
  </si>
  <si>
    <t>Валерия</t>
  </si>
  <si>
    <t>Алексеевна</t>
  </si>
  <si>
    <t>Гаран</t>
  </si>
  <si>
    <t>Васильевна</t>
  </si>
  <si>
    <t>Вадим</t>
  </si>
  <si>
    <t>Колесникова</t>
  </si>
  <si>
    <t>Мария</t>
  </si>
  <si>
    <t>Игоревна</t>
  </si>
  <si>
    <t>Сидоренко</t>
  </si>
  <si>
    <t>МОБУСОШ № 31</t>
  </si>
  <si>
    <t xml:space="preserve">Кислицын </t>
  </si>
  <si>
    <t>Олегович</t>
  </si>
  <si>
    <t>Павловна</t>
  </si>
  <si>
    <t>МОБУСОШ № 23</t>
  </si>
  <si>
    <t>Илья</t>
  </si>
  <si>
    <t>Витальевна</t>
  </si>
  <si>
    <t>Верезумская</t>
  </si>
  <si>
    <t>Лаптев</t>
  </si>
  <si>
    <t>Данила</t>
  </si>
  <si>
    <t>Ашаев</t>
  </si>
  <si>
    <t>Корякина</t>
  </si>
  <si>
    <t>Диана</t>
  </si>
  <si>
    <t>Урбанович</t>
  </si>
  <si>
    <t>Кутуков</t>
  </si>
  <si>
    <t>Вячеслав</t>
  </si>
  <si>
    <t>Максимовна</t>
  </si>
  <si>
    <t xml:space="preserve">Дмитрий </t>
  </si>
  <si>
    <t>Геннадьевич</t>
  </si>
  <si>
    <t>Ильич</t>
  </si>
  <si>
    <t>Инна</t>
  </si>
  <si>
    <t>Дмитриевна</t>
  </si>
  <si>
    <t>Денисовна</t>
  </si>
  <si>
    <t>Лопырин</t>
  </si>
  <si>
    <t>Шафеева</t>
  </si>
  <si>
    <t xml:space="preserve">Александровна </t>
  </si>
  <si>
    <t>Шевченко</t>
  </si>
  <si>
    <t>Евсюков</t>
  </si>
  <si>
    <t>Анатолий</t>
  </si>
  <si>
    <t>Качанов</t>
  </si>
  <si>
    <t xml:space="preserve">Владимирович </t>
  </si>
  <si>
    <t>Зубова</t>
  </si>
  <si>
    <t>Евгеньевна</t>
  </si>
  <si>
    <t>Виктория</t>
  </si>
  <si>
    <t>Боднар</t>
  </si>
  <si>
    <t>( 10 )</t>
  </si>
  <si>
    <t>( 11 )</t>
  </si>
  <si>
    <t>( 18 )</t>
  </si>
  <si>
    <t>( 32 )</t>
  </si>
  <si>
    <t>Богуш</t>
  </si>
  <si>
    <t>Григорий</t>
  </si>
  <si>
    <t>Кондратов</t>
  </si>
  <si>
    <t>Кожевников</t>
  </si>
  <si>
    <t>Попова</t>
  </si>
  <si>
    <t>Степанов</t>
  </si>
  <si>
    <t>Тиболт</t>
  </si>
  <si>
    <t>МОБУСОШ № 5</t>
  </si>
  <si>
    <t>Чудинов</t>
  </si>
  <si>
    <t>Бессонов</t>
  </si>
  <si>
    <t>Виолетта</t>
  </si>
  <si>
    <t>Маркова</t>
  </si>
  <si>
    <t>Дана</t>
  </si>
  <si>
    <t>Константиновна</t>
  </si>
  <si>
    <t>Гарнов</t>
  </si>
  <si>
    <t>Родионова</t>
  </si>
  <si>
    <t>Валерьевна</t>
  </si>
  <si>
    <t>Яна</t>
  </si>
  <si>
    <t>Владиславович</t>
  </si>
  <si>
    <t>Сулоева</t>
  </si>
  <si>
    <t>Ангелина</t>
  </si>
  <si>
    <t>Зубков</t>
  </si>
  <si>
    <t xml:space="preserve">Романович </t>
  </si>
  <si>
    <t xml:space="preserve">Никита </t>
  </si>
  <si>
    <t>Кононова</t>
  </si>
  <si>
    <t>Ксения</t>
  </si>
  <si>
    <t>Маслаченко</t>
  </si>
  <si>
    <t>Голубенко</t>
  </si>
  <si>
    <t xml:space="preserve">Красноченко </t>
  </si>
  <si>
    <t>Шило</t>
  </si>
  <si>
    <t>МАОУСОШ № 25/11</t>
  </si>
  <si>
    <t>Юлия</t>
  </si>
  <si>
    <t>Плахатнюк</t>
  </si>
  <si>
    <t>Костылев</t>
  </si>
  <si>
    <t>Нагорский</t>
  </si>
  <si>
    <t>Альберт</t>
  </si>
  <si>
    <t>Михайловна</t>
  </si>
  <si>
    <t>Гашимов</t>
  </si>
  <si>
    <t>Агамаил</t>
  </si>
  <si>
    <t>Аятшахович</t>
  </si>
  <si>
    <t>Соколова</t>
  </si>
  <si>
    <t>Мотиков</t>
  </si>
  <si>
    <t>Семенов</t>
  </si>
  <si>
    <t>Гребенюк</t>
  </si>
  <si>
    <t>Биценко</t>
  </si>
  <si>
    <t>Петрович</t>
  </si>
  <si>
    <t>Софья</t>
  </si>
  <si>
    <t>Георгиевич</t>
  </si>
  <si>
    <t>Богдан</t>
  </si>
  <si>
    <t>Константинов</t>
  </si>
  <si>
    <t>Александра</t>
  </si>
  <si>
    <t xml:space="preserve">Анастасия </t>
  </si>
  <si>
    <t xml:space="preserve">Николаевна </t>
  </si>
  <si>
    <t>Худяков</t>
  </si>
  <si>
    <t>Кристина</t>
  </si>
  <si>
    <t>Мовчан</t>
  </si>
  <si>
    <t>Маргарита</t>
  </si>
  <si>
    <t>Шамрук</t>
  </si>
  <si>
    <t>Васильева</t>
  </si>
  <si>
    <t>Светлана</t>
  </si>
  <si>
    <t>Геннадьевна</t>
  </si>
  <si>
    <t>Семченко</t>
  </si>
  <si>
    <t>Арсений</t>
  </si>
  <si>
    <t>Морозов</t>
  </si>
  <si>
    <t>( 20 )</t>
  </si>
  <si>
    <t>( 40 )</t>
  </si>
  <si>
    <t>Стафеевская</t>
  </si>
  <si>
    <t>Лада</t>
  </si>
  <si>
    <t>Кошеленко</t>
  </si>
  <si>
    <t>Голубев</t>
  </si>
  <si>
    <t>Лобач</t>
  </si>
  <si>
    <t>Ярославич</t>
  </si>
  <si>
    <t>Развадский</t>
  </si>
  <si>
    <t>Безрученко</t>
  </si>
  <si>
    <t>Сивокоз</t>
  </si>
  <si>
    <t>Бондаренко</t>
  </si>
  <si>
    <t>Долганов</t>
  </si>
  <si>
    <t>Моргунова</t>
  </si>
  <si>
    <t>Лолита</t>
  </si>
  <si>
    <t>Григоренко</t>
  </si>
  <si>
    <t>Чуйков</t>
  </si>
  <si>
    <t>Владислава</t>
  </si>
  <si>
    <t>Лисогор</t>
  </si>
  <si>
    <t>Кривов</t>
  </si>
  <si>
    <t>Ярославович</t>
  </si>
  <si>
    <t>Сипиёв</t>
  </si>
  <si>
    <t>Вдовиченко</t>
  </si>
  <si>
    <t>Порфиненко</t>
  </si>
  <si>
    <t>Валерий</t>
  </si>
  <si>
    <t>Фомина</t>
  </si>
  <si>
    <t>Кабанец</t>
  </si>
  <si>
    <t>Курдюкова</t>
  </si>
  <si>
    <t>Брославцева</t>
  </si>
  <si>
    <t>Викторович</t>
  </si>
  <si>
    <t>Руслан</t>
  </si>
  <si>
    <t>Клименко</t>
  </si>
  <si>
    <t>Надтока</t>
  </si>
  <si>
    <t>Герман</t>
  </si>
  <si>
    <t>милана</t>
  </si>
  <si>
    <t>Косцова</t>
  </si>
  <si>
    <t>Слива</t>
  </si>
  <si>
    <t>Уткина</t>
  </si>
  <si>
    <t>Дульская</t>
  </si>
  <si>
    <t>Скоромная</t>
  </si>
  <si>
    <t>Таисия</t>
  </si>
  <si>
    <t>Матюшенко</t>
  </si>
  <si>
    <t>Соколов</t>
  </si>
  <si>
    <t>Злыгостев</t>
  </si>
  <si>
    <t>Нестеренко</t>
  </si>
  <si>
    <t>Епифанов</t>
  </si>
  <si>
    <t>Якименко</t>
  </si>
  <si>
    <t>Борис</t>
  </si>
  <si>
    <t>Сухоленцев</t>
  </si>
  <si>
    <t>Борцов</t>
  </si>
  <si>
    <t>Дмитреевич</t>
  </si>
  <si>
    <t>Пудикова</t>
  </si>
  <si>
    <t>Дикий</t>
  </si>
  <si>
    <t>Вечеславович</t>
  </si>
  <si>
    <t>Елена</t>
  </si>
  <si>
    <t>Глазков</t>
  </si>
  <si>
    <t>Марина</t>
  </si>
  <si>
    <t>Басманова</t>
  </si>
  <si>
    <t>Анатольевич</t>
  </si>
  <si>
    <t>Артёмовна</t>
  </si>
  <si>
    <t>Буркин</t>
  </si>
  <si>
    <t>Кущиди</t>
  </si>
  <si>
    <t>Хрисия</t>
  </si>
  <si>
    <t>Макаровна</t>
  </si>
  <si>
    <t>Валентиновна</t>
  </si>
  <si>
    <t>Демидов</t>
  </si>
  <si>
    <t>Образцов</t>
  </si>
  <si>
    <t>Страфун</t>
  </si>
  <si>
    <t>Ткаченко</t>
  </si>
  <si>
    <t xml:space="preserve">София </t>
  </si>
  <si>
    <t>даниил</t>
  </si>
  <si>
    <t>№</t>
  </si>
  <si>
    <t>Общий итог</t>
  </si>
  <si>
    <t>муниципальный этап</t>
  </si>
  <si>
    <t>Ромащенко  Владимир Витальевич</t>
  </si>
  <si>
    <t>Малышенко Александр Михайлович</t>
  </si>
  <si>
    <t>МАОУ Гимназия № 2</t>
  </si>
  <si>
    <t xml:space="preserve"> Черников</t>
  </si>
  <si>
    <t>Образовательное учреждение</t>
  </si>
  <si>
    <t>Примечания/рекомендации</t>
  </si>
  <si>
    <t>Примечания/ Рекомендации</t>
  </si>
  <si>
    <t xml:space="preserve">Оськин </t>
  </si>
  <si>
    <t/>
  </si>
  <si>
    <t>Миносьян</t>
  </si>
  <si>
    <t xml:space="preserve">Ленец </t>
  </si>
  <si>
    <t>Саенко</t>
  </si>
  <si>
    <t>Дмитриев</t>
  </si>
  <si>
    <t>Свинтаржицкая</t>
  </si>
  <si>
    <t>Марченко</t>
  </si>
  <si>
    <t>Пыхтин</t>
  </si>
  <si>
    <t>Сорочук</t>
  </si>
  <si>
    <t xml:space="preserve">Корецкий </t>
  </si>
  <si>
    <t>Влад</t>
  </si>
  <si>
    <t xml:space="preserve">Грухина </t>
  </si>
  <si>
    <t xml:space="preserve">Андреевна </t>
  </si>
  <si>
    <t>Быкова</t>
  </si>
  <si>
    <t>Злобина</t>
  </si>
  <si>
    <t>Шестериков</t>
  </si>
  <si>
    <t>Коломиец</t>
  </si>
  <si>
    <t>Скальт</t>
  </si>
  <si>
    <t xml:space="preserve">Трофимов </t>
  </si>
  <si>
    <t>АНДРЕЕВНА</t>
  </si>
  <si>
    <t>Завьялов</t>
  </si>
  <si>
    <t>бородулин</t>
  </si>
  <si>
    <t>юрий</t>
  </si>
  <si>
    <t xml:space="preserve">Панфилов </t>
  </si>
  <si>
    <t xml:space="preserve">Артём </t>
  </si>
  <si>
    <t>Кожемякин</t>
  </si>
  <si>
    <t>Решетникова</t>
  </si>
  <si>
    <t>Ника</t>
  </si>
  <si>
    <t>Суханова</t>
  </si>
  <si>
    <t>Макаров</t>
  </si>
  <si>
    <t>Кудрявцев</t>
  </si>
  <si>
    <t>Шигин</t>
  </si>
  <si>
    <t>акименко</t>
  </si>
  <si>
    <t>Скворцов</t>
  </si>
  <si>
    <t>Мирослав</t>
  </si>
  <si>
    <t>Арнаутова</t>
  </si>
  <si>
    <t>Арзуманян</t>
  </si>
  <si>
    <t>Вагаршак</t>
  </si>
  <si>
    <t>Грайрович</t>
  </si>
  <si>
    <t>Мисюра</t>
  </si>
  <si>
    <t>Дедушкин</t>
  </si>
  <si>
    <t>АВДЕЕВА</t>
  </si>
  <si>
    <t>СОФИЯ</t>
  </si>
  <si>
    <t>Быков</t>
  </si>
  <si>
    <t>Опрышко</t>
  </si>
  <si>
    <t>Никлаевна</t>
  </si>
  <si>
    <t xml:space="preserve">Бессарабова </t>
  </si>
  <si>
    <t>Сивопляс</t>
  </si>
  <si>
    <t>Фёдоровна</t>
  </si>
  <si>
    <t>АРЖАНОВСКАЯ</t>
  </si>
  <si>
    <t xml:space="preserve">Щеглов </t>
  </si>
  <si>
    <t>фёдор</t>
  </si>
  <si>
    <t>Юльевич</t>
  </si>
  <si>
    <t>Голец</t>
  </si>
  <si>
    <t>Ильинична</t>
  </si>
  <si>
    <t>Сагдеев</t>
  </si>
  <si>
    <t>Игорьевич</t>
  </si>
  <si>
    <t>Маршанский</t>
  </si>
  <si>
    <t>Дмитревич</t>
  </si>
  <si>
    <t>Матвиенко</t>
  </si>
  <si>
    <t>никита</t>
  </si>
  <si>
    <t>Чернышев</t>
  </si>
  <si>
    <t>Склярова</t>
  </si>
  <si>
    <t>Шеншина</t>
  </si>
  <si>
    <t>Щаулина</t>
  </si>
  <si>
    <t xml:space="preserve">Дарья </t>
  </si>
  <si>
    <t>Вадимовна</t>
  </si>
  <si>
    <t>Вергун</t>
  </si>
  <si>
    <t>Абрамян</t>
  </si>
  <si>
    <t>Гургеновна</t>
  </si>
  <si>
    <t>Галкин</t>
  </si>
  <si>
    <t>Комарова</t>
  </si>
  <si>
    <t xml:space="preserve">Горбенко </t>
  </si>
  <si>
    <t>Антоновна</t>
  </si>
  <si>
    <t xml:space="preserve">Верзулов </t>
  </si>
  <si>
    <t>Подданков</t>
  </si>
  <si>
    <t>Поротиков</t>
  </si>
  <si>
    <t>Логинов</t>
  </si>
  <si>
    <t>СМИРНОВ</t>
  </si>
  <si>
    <t>Станиславовна</t>
  </si>
  <si>
    <t>Свиридов</t>
  </si>
  <si>
    <t>Егорович</t>
  </si>
  <si>
    <t>Евгениевич</t>
  </si>
  <si>
    <t>Шелудько</t>
  </si>
  <si>
    <t>Катя</t>
  </si>
  <si>
    <t>Вера</t>
  </si>
  <si>
    <t xml:space="preserve">Полякова </t>
  </si>
  <si>
    <t>Назарянц</t>
  </si>
  <si>
    <t>Арсеньевич</t>
  </si>
  <si>
    <t>Филоненко</t>
  </si>
  <si>
    <t>илья</t>
  </si>
  <si>
    <t>Рычков</t>
  </si>
  <si>
    <t>Сафро</t>
  </si>
  <si>
    <t>Большова</t>
  </si>
  <si>
    <t>Цветков</t>
  </si>
  <si>
    <t>Борисович</t>
  </si>
  <si>
    <t>Хаперский</t>
  </si>
  <si>
    <t>Гаркуша</t>
  </si>
  <si>
    <t>Люпа</t>
  </si>
  <si>
    <t>Ростислав</t>
  </si>
  <si>
    <t>Лобода</t>
  </si>
  <si>
    <t>Улядуров</t>
  </si>
  <si>
    <t>Штапаук</t>
  </si>
  <si>
    <t xml:space="preserve">Константин </t>
  </si>
  <si>
    <t xml:space="preserve">Кристоферович </t>
  </si>
  <si>
    <t>Башев</t>
  </si>
  <si>
    <t>Фёдор</t>
  </si>
  <si>
    <t>Дорибидонтов</t>
  </si>
  <si>
    <t>Юрий</t>
  </si>
  <si>
    <t>Медведев</t>
  </si>
  <si>
    <t>Гельдаш</t>
  </si>
  <si>
    <t>Краснокутский</t>
  </si>
  <si>
    <t>Поономарев</t>
  </si>
  <si>
    <t>Косатенко</t>
  </si>
  <si>
    <t>Гергиль</t>
  </si>
  <si>
    <t>Деменев</t>
  </si>
  <si>
    <t>Косяков</t>
  </si>
  <si>
    <t>Тимур</t>
  </si>
  <si>
    <t>Христиановский</t>
  </si>
  <si>
    <t>Клочков</t>
  </si>
  <si>
    <t>МОБУСОШ № 35</t>
  </si>
  <si>
    <t>Московченко</t>
  </si>
  <si>
    <t xml:space="preserve">Федорцов </t>
  </si>
  <si>
    <t>Финенко</t>
  </si>
  <si>
    <t>Цыганкова</t>
  </si>
  <si>
    <t>Шлячук</t>
  </si>
  <si>
    <t>Алексеенко</t>
  </si>
  <si>
    <t>Анисимов</t>
  </si>
  <si>
    <t>Анистратова</t>
  </si>
  <si>
    <t>Беседина</t>
  </si>
  <si>
    <t>Борзенкова</t>
  </si>
  <si>
    <t>Викторовна</t>
  </si>
  <si>
    <t>Вдовин</t>
  </si>
  <si>
    <t>Горланов</t>
  </si>
  <si>
    <t>Замесин</t>
  </si>
  <si>
    <t>Зюзина</t>
  </si>
  <si>
    <t>Ивашкова</t>
  </si>
  <si>
    <t>Ульяна</t>
  </si>
  <si>
    <t xml:space="preserve">Кисин </t>
  </si>
  <si>
    <t>Козлов</t>
  </si>
  <si>
    <t>Кузнецова</t>
  </si>
  <si>
    <t xml:space="preserve">Кузнецова </t>
  </si>
  <si>
    <t>Лезина</t>
  </si>
  <si>
    <t>Давидовна</t>
  </si>
  <si>
    <t>Лященко</t>
  </si>
  <si>
    <t xml:space="preserve">Масалитина </t>
  </si>
  <si>
    <t>МАТВИЕНКО</t>
  </si>
  <si>
    <t>ВАЛЕРА</t>
  </si>
  <si>
    <t xml:space="preserve">Орлов </t>
  </si>
  <si>
    <t>Полетаева</t>
  </si>
  <si>
    <t>Потапов</t>
  </si>
  <si>
    <t>Генннадьевич</t>
  </si>
  <si>
    <t>Хечоян</t>
  </si>
  <si>
    <t>Вардовна</t>
  </si>
  <si>
    <t>Шмакова</t>
  </si>
  <si>
    <t>МАОУСОШ № 37</t>
  </si>
  <si>
    <t>Климовна</t>
  </si>
  <si>
    <t>Давыдкова</t>
  </si>
  <si>
    <t>дейнега</t>
  </si>
  <si>
    <t>вероника</t>
  </si>
  <si>
    <t>Клюева</t>
  </si>
  <si>
    <t>Олеся</t>
  </si>
  <si>
    <t>Кулиш</t>
  </si>
  <si>
    <t>Полянский</t>
  </si>
  <si>
    <t>Пузина</t>
  </si>
  <si>
    <t>Андреева</t>
  </si>
  <si>
    <t xml:space="preserve">Владимировна </t>
  </si>
  <si>
    <t>Козина</t>
  </si>
  <si>
    <t>Анатольевна</t>
  </si>
  <si>
    <t>Кузьминова</t>
  </si>
  <si>
    <t>леденёва</t>
  </si>
  <si>
    <t>Нарочная</t>
  </si>
  <si>
    <t>Скворцова</t>
  </si>
  <si>
    <t>Артемовна</t>
  </si>
  <si>
    <t>тимофеюк</t>
  </si>
  <si>
    <t xml:space="preserve">хайхан </t>
  </si>
  <si>
    <t>Хакимова</t>
  </si>
  <si>
    <t>Шамильевна</t>
  </si>
  <si>
    <t xml:space="preserve">Чернявский </t>
  </si>
  <si>
    <t>Шипика</t>
  </si>
  <si>
    <t>ШИШЕНКО</t>
  </si>
  <si>
    <t>ГРИГОРЬЕВНА</t>
  </si>
  <si>
    <t>Шуленин</t>
  </si>
  <si>
    <t>Арямова</t>
  </si>
  <si>
    <t>Бабин</t>
  </si>
  <si>
    <t>Басалкин</t>
  </si>
  <si>
    <t>Кристиан</t>
  </si>
  <si>
    <t>Генадьевич</t>
  </si>
  <si>
    <t>Бекезин</t>
  </si>
  <si>
    <t>Алексанрович</t>
  </si>
  <si>
    <t xml:space="preserve">Бижонов </t>
  </si>
  <si>
    <t>Брыков</t>
  </si>
  <si>
    <t xml:space="preserve">Русланович </t>
  </si>
  <si>
    <t>Василовский</t>
  </si>
  <si>
    <t>Верпаховский</t>
  </si>
  <si>
    <t xml:space="preserve">Андреевич </t>
  </si>
  <si>
    <t xml:space="preserve">Грибанов </t>
  </si>
  <si>
    <t>Дмитриченко</t>
  </si>
  <si>
    <t>Дубовка</t>
  </si>
  <si>
    <t>Есипенко</t>
  </si>
  <si>
    <t>Артур</t>
  </si>
  <si>
    <t>Арнольдович</t>
  </si>
  <si>
    <t>Жерноклеев</t>
  </si>
  <si>
    <t>Жиленко</t>
  </si>
  <si>
    <t xml:space="preserve">Жмайлова </t>
  </si>
  <si>
    <t>Лена</t>
  </si>
  <si>
    <t>Игоревичь</t>
  </si>
  <si>
    <t>Истратов</t>
  </si>
  <si>
    <t>МАкисмович</t>
  </si>
  <si>
    <t>Каркошка</t>
  </si>
  <si>
    <t>Козюменко</t>
  </si>
  <si>
    <t xml:space="preserve">Колесников </t>
  </si>
  <si>
    <t>Игнат</t>
  </si>
  <si>
    <t>Коржов</t>
  </si>
  <si>
    <t xml:space="preserve">Софья </t>
  </si>
  <si>
    <t>Алексеева</t>
  </si>
  <si>
    <t>Лидия</t>
  </si>
  <si>
    <t>ЛЕГКАЯ</t>
  </si>
  <si>
    <t>АЛЕКСАНДРА</t>
  </si>
  <si>
    <t>ЕВГЕНЕВНА</t>
  </si>
  <si>
    <t>Лисичкин</t>
  </si>
  <si>
    <t>Литвиненко</t>
  </si>
  <si>
    <t>Адреевич</t>
  </si>
  <si>
    <t>Кирилловна</t>
  </si>
  <si>
    <t>Матыцин</t>
  </si>
  <si>
    <t>Метлец</t>
  </si>
  <si>
    <t>Мищенко</t>
  </si>
  <si>
    <t>Наймилова</t>
  </si>
  <si>
    <t xml:space="preserve">Никитенко </t>
  </si>
  <si>
    <t>Стас</t>
  </si>
  <si>
    <t>Озорнин</t>
  </si>
  <si>
    <t>Григорьевич</t>
  </si>
  <si>
    <t>Опришкин</t>
  </si>
  <si>
    <t>Трофим</t>
  </si>
  <si>
    <t>Погорелов</t>
  </si>
  <si>
    <t>Помигуева</t>
  </si>
  <si>
    <t>Прокофьева</t>
  </si>
  <si>
    <t>Пыланкина</t>
  </si>
  <si>
    <t>Рейзвих</t>
  </si>
  <si>
    <t>Рыжов</t>
  </si>
  <si>
    <t>Сабадаш</t>
  </si>
  <si>
    <t>Савеков</t>
  </si>
  <si>
    <t>Владимр</t>
  </si>
  <si>
    <t>Сильянов</t>
  </si>
  <si>
    <t xml:space="preserve">Синица </t>
  </si>
  <si>
    <t xml:space="preserve">Алеся </t>
  </si>
  <si>
    <t>СОЛОВЬЕВА</t>
  </si>
  <si>
    <t>Спиридонова</t>
  </si>
  <si>
    <t xml:space="preserve">Ангелина </t>
  </si>
  <si>
    <t>Святославовна</t>
  </si>
  <si>
    <t>СТЕПАНЯН</t>
  </si>
  <si>
    <t xml:space="preserve">АНЖЕЛИКА </t>
  </si>
  <si>
    <t>Стонога</t>
  </si>
  <si>
    <t>Толмачев</t>
  </si>
  <si>
    <t>Федотова</t>
  </si>
  <si>
    <t>ФИЛАТОВА</t>
  </si>
  <si>
    <t>Филина</t>
  </si>
  <si>
    <t>ФИЛИППОВА</t>
  </si>
  <si>
    <t>ЛИЛИЯ</t>
  </si>
  <si>
    <t>Хорешман</t>
  </si>
  <si>
    <t>Чернецкая</t>
  </si>
  <si>
    <t>Наталия</t>
  </si>
  <si>
    <t>Шахбазова</t>
  </si>
  <si>
    <t xml:space="preserve">Щенников </t>
  </si>
  <si>
    <t xml:space="preserve">Гапонов </t>
  </si>
  <si>
    <t xml:space="preserve">Желтобрюхова </t>
  </si>
  <si>
    <t>Юрченко</t>
  </si>
  <si>
    <t>Артемович</t>
  </si>
  <si>
    <t>Зубенко</t>
  </si>
  <si>
    <t>Токаренко</t>
  </si>
  <si>
    <t>Красноченко</t>
  </si>
  <si>
    <t>Дисквалификация:
Силиёв, Вдовиченко, Голубев, Гапонов - плагиат в задачах В1,В2,В3</t>
  </si>
  <si>
    <t>Дисквалификация:
Юрченко, Гребенюк, Попова, Желтобрюхова,Токаренко, Зубенко - плагиат в задаче В1</t>
  </si>
  <si>
    <t>Ярошевский</t>
  </si>
  <si>
    <t>Ясковец</t>
  </si>
  <si>
    <t>Анатольвич</t>
  </si>
  <si>
    <t xml:space="preserve">Ситников </t>
  </si>
  <si>
    <t>Васильченко</t>
  </si>
  <si>
    <t>Загибашева</t>
  </si>
  <si>
    <t xml:space="preserve">Печерский </t>
  </si>
  <si>
    <t>Маряхин</t>
  </si>
  <si>
    <t>Титовский</t>
  </si>
  <si>
    <t>Быковская</t>
  </si>
  <si>
    <t>Рязанцев</t>
  </si>
  <si>
    <t>Сергеев</t>
  </si>
  <si>
    <t>Парсагашвили</t>
  </si>
  <si>
    <t>Соломон</t>
  </si>
  <si>
    <t>Давидович</t>
  </si>
  <si>
    <t>Симонов</t>
  </si>
  <si>
    <t>Присевка</t>
  </si>
  <si>
    <t>Скляров</t>
  </si>
  <si>
    <t>Смирнов</t>
  </si>
  <si>
    <t>Жалнин</t>
  </si>
  <si>
    <t>Дзюба</t>
  </si>
  <si>
    <t>Кузьмин</t>
  </si>
  <si>
    <t>Жеребчиков</t>
  </si>
  <si>
    <t>Юрков</t>
  </si>
  <si>
    <t>Опанасенко</t>
  </si>
  <si>
    <t>Пьявченко</t>
  </si>
  <si>
    <t>Черепанов</t>
  </si>
  <si>
    <t>Меремьянина</t>
  </si>
  <si>
    <t>сергеевна</t>
  </si>
  <si>
    <t>Масляк</t>
  </si>
  <si>
    <t>Котляров</t>
  </si>
  <si>
    <t>Халиман</t>
  </si>
  <si>
    <t>Тельцов</t>
  </si>
  <si>
    <t>Борщёв</t>
  </si>
  <si>
    <t>Мрозов</t>
  </si>
  <si>
    <t>Курникова</t>
  </si>
  <si>
    <t>Голофаева</t>
  </si>
  <si>
    <t>Ленуровна</t>
  </si>
  <si>
    <t>Орлов</t>
  </si>
  <si>
    <t>Толченников</t>
  </si>
  <si>
    <t>Филиппов</t>
  </si>
  <si>
    <t>Березовский</t>
  </si>
  <si>
    <t>Бондарева</t>
  </si>
  <si>
    <t>Кистринов</t>
  </si>
  <si>
    <t>Ляхов</t>
  </si>
  <si>
    <t>Кульбацкий</t>
  </si>
  <si>
    <t>Поруб</t>
  </si>
  <si>
    <t>Дешин</t>
  </si>
  <si>
    <t>Скопцов</t>
  </si>
  <si>
    <t>Бережная</t>
  </si>
  <si>
    <t>Проциков</t>
  </si>
  <si>
    <t xml:space="preserve">Тартанов </t>
  </si>
  <si>
    <t>Степан</t>
  </si>
  <si>
    <t xml:space="preserve">Константинович </t>
  </si>
  <si>
    <t>Тютюнникова</t>
  </si>
  <si>
    <t>Эльвира</t>
  </si>
  <si>
    <t>Нифонтов</t>
  </si>
  <si>
    <t>Ткачекно</t>
  </si>
  <si>
    <t>Букреев</t>
  </si>
  <si>
    <t>Рождественский</t>
  </si>
  <si>
    <t>Шорохов</t>
  </si>
  <si>
    <t>Клим</t>
  </si>
  <si>
    <t>Атаманчук</t>
  </si>
  <si>
    <t>Заломов</t>
  </si>
  <si>
    <t>Ермохина</t>
  </si>
  <si>
    <t>Неткачев</t>
  </si>
  <si>
    <t>Пилецкая</t>
  </si>
  <si>
    <t xml:space="preserve">Харламов </t>
  </si>
  <si>
    <t>Сидоров</t>
  </si>
  <si>
    <t>Демьян</t>
  </si>
  <si>
    <t>Хрущев</t>
  </si>
  <si>
    <t>Бутук</t>
  </si>
  <si>
    <t>Рада</t>
  </si>
  <si>
    <t>Иваненко</t>
  </si>
  <si>
    <t>Титаренко</t>
  </si>
  <si>
    <t>Науменко</t>
  </si>
  <si>
    <t>Зинченко</t>
  </si>
  <si>
    <t>Алксандровна</t>
  </si>
  <si>
    <t>Полищук</t>
  </si>
  <si>
    <t>Гофтенюк</t>
  </si>
  <si>
    <t>Ельчанинова</t>
  </si>
  <si>
    <t>Власова</t>
  </si>
  <si>
    <t>Аллазов</t>
  </si>
  <si>
    <t>Чеплиев</t>
  </si>
  <si>
    <t>Толстокоров</t>
  </si>
  <si>
    <t>Витер</t>
  </si>
  <si>
    <t>Жданов</t>
  </si>
  <si>
    <t>Тимченко</t>
  </si>
  <si>
    <t xml:space="preserve">Мальцев </t>
  </si>
  <si>
    <t>Зыбарева</t>
  </si>
  <si>
    <t>Таранов</t>
  </si>
  <si>
    <t>Алешин</t>
  </si>
  <si>
    <t>Василина</t>
  </si>
  <si>
    <t>Гончаров</t>
  </si>
  <si>
    <t>Лозовая</t>
  </si>
  <si>
    <t>Луценко</t>
  </si>
  <si>
    <t>Кабанов</t>
  </si>
  <si>
    <t>Щёкин</t>
  </si>
  <si>
    <t>Анищенко</t>
  </si>
  <si>
    <t>Ярошинский</t>
  </si>
  <si>
    <t>Донецкая</t>
  </si>
  <si>
    <t>Радомский</t>
  </si>
  <si>
    <t>Аксенов</t>
  </si>
  <si>
    <t>Карагодин</t>
  </si>
  <si>
    <t xml:space="preserve">Костенко </t>
  </si>
  <si>
    <t xml:space="preserve">Игорь </t>
  </si>
  <si>
    <t xml:space="preserve">Вадимович </t>
  </si>
  <si>
    <t>Павлова</t>
  </si>
  <si>
    <t xml:space="preserve">Анна </t>
  </si>
  <si>
    <t>Журавлёв</t>
  </si>
  <si>
    <t>Мустаев</t>
  </si>
  <si>
    <t>Тифос</t>
  </si>
  <si>
    <t>Гальцов</t>
  </si>
  <si>
    <t>Заикин</t>
  </si>
  <si>
    <t>Хаванов</t>
  </si>
  <si>
    <t>Донская</t>
  </si>
  <si>
    <t xml:space="preserve">Андрющенко </t>
  </si>
  <si>
    <t>Ковалев</t>
  </si>
  <si>
    <t>Даниленко</t>
  </si>
  <si>
    <t>Богатов</t>
  </si>
  <si>
    <t>Назаров</t>
  </si>
  <si>
    <t>Неткачёв</t>
  </si>
  <si>
    <t>Бридж</t>
  </si>
  <si>
    <t>Витмаер</t>
  </si>
  <si>
    <t>Мирославович</t>
  </si>
  <si>
    <t xml:space="preserve">Владислав </t>
  </si>
  <si>
    <t>Смирнова</t>
  </si>
  <si>
    <t>Андриевская</t>
  </si>
  <si>
    <t xml:space="preserve">Александра </t>
  </si>
  <si>
    <t>Лухнева</t>
  </si>
  <si>
    <t xml:space="preserve">Свинтаржицкая </t>
  </si>
  <si>
    <t>Злата</t>
  </si>
  <si>
    <t>Чеченева</t>
  </si>
  <si>
    <t>Чуприн</t>
  </si>
  <si>
    <t>Юръевич</t>
  </si>
  <si>
    <t>Карнута</t>
  </si>
  <si>
    <t>Крючков</t>
  </si>
  <si>
    <t>Убейко</t>
  </si>
  <si>
    <t>Мармута</t>
  </si>
  <si>
    <t>Мишенко</t>
  </si>
  <si>
    <t>Лысогорский</t>
  </si>
  <si>
    <t>Торопова</t>
  </si>
  <si>
    <t>Клеин</t>
  </si>
  <si>
    <t xml:space="preserve">Эдуардович </t>
  </si>
  <si>
    <t xml:space="preserve">Соловьева </t>
  </si>
  <si>
    <t xml:space="preserve">Бойко </t>
  </si>
  <si>
    <t>Растегаева</t>
  </si>
  <si>
    <t>Кузнец</t>
  </si>
  <si>
    <t>Саламатин</t>
  </si>
  <si>
    <t>Угарова</t>
  </si>
  <si>
    <t xml:space="preserve">Никифоров </t>
  </si>
  <si>
    <t xml:space="preserve">Анатольевич </t>
  </si>
  <si>
    <t xml:space="preserve">Елизавета </t>
  </si>
  <si>
    <t>Качан</t>
  </si>
  <si>
    <t xml:space="preserve">Василий </t>
  </si>
  <si>
    <t>Евгеньевичь</t>
  </si>
  <si>
    <t xml:space="preserve">Беседин </t>
  </si>
  <si>
    <t>Гридасова</t>
  </si>
  <si>
    <t xml:space="preserve">Удовиченко </t>
  </si>
  <si>
    <t>Серафим</t>
  </si>
  <si>
    <t>Волченко</t>
  </si>
  <si>
    <t>Катасонова</t>
  </si>
  <si>
    <t xml:space="preserve">Богайчук </t>
  </si>
  <si>
    <t xml:space="preserve">Зарайченков </t>
  </si>
  <si>
    <t xml:space="preserve">Евгеньевич </t>
  </si>
  <si>
    <t>Адалин</t>
  </si>
  <si>
    <t>БЕГЛАРЯН</t>
  </si>
  <si>
    <t>АНИ</t>
  </si>
  <si>
    <t>АНДРАНИКОВНА</t>
  </si>
  <si>
    <t xml:space="preserve">Шутов </t>
  </si>
  <si>
    <t xml:space="preserve">Максим </t>
  </si>
  <si>
    <t>Щербак</t>
  </si>
  <si>
    <t>Бережной</t>
  </si>
  <si>
    <t>Грищенко</t>
  </si>
  <si>
    <t>Петр</t>
  </si>
  <si>
    <t>Ившина</t>
  </si>
  <si>
    <t>Широкая</t>
  </si>
  <si>
    <t>Дудченко</t>
  </si>
  <si>
    <t xml:space="preserve">Абраменко </t>
  </si>
  <si>
    <t xml:space="preserve">Дедушкина </t>
  </si>
  <si>
    <t xml:space="preserve">Екатерина </t>
  </si>
  <si>
    <t xml:space="preserve">Дмитриевна </t>
  </si>
  <si>
    <t>Метус</t>
  </si>
  <si>
    <t>Гузева</t>
  </si>
  <si>
    <t xml:space="preserve">юлия </t>
  </si>
  <si>
    <t xml:space="preserve">николаевна </t>
  </si>
  <si>
    <t>Тонташова</t>
  </si>
  <si>
    <t>Хозов</t>
  </si>
  <si>
    <t>Гармаш</t>
  </si>
  <si>
    <t>Кизилов</t>
  </si>
  <si>
    <t>Никитин</t>
  </si>
  <si>
    <t>Старченко</t>
  </si>
  <si>
    <t>Балала</t>
  </si>
  <si>
    <t>Манойло</t>
  </si>
  <si>
    <t>Куликова</t>
  </si>
  <si>
    <t>Рассолов</t>
  </si>
  <si>
    <t>Савельева</t>
  </si>
  <si>
    <t>Сергевич</t>
  </si>
  <si>
    <t>Кутявин</t>
  </si>
  <si>
    <t>никифорова</t>
  </si>
  <si>
    <t>софия</t>
  </si>
  <si>
    <t>вадимовна</t>
  </si>
  <si>
    <t>Бохуа</t>
  </si>
  <si>
    <t>Гогитович</t>
  </si>
  <si>
    <t xml:space="preserve">Душина </t>
  </si>
  <si>
    <t>Седмиградский</t>
  </si>
  <si>
    <t>Завьялова</t>
  </si>
  <si>
    <t xml:space="preserve">Косивец </t>
  </si>
  <si>
    <t xml:space="preserve">Борисович </t>
  </si>
  <si>
    <t>Браженко</t>
  </si>
  <si>
    <t>Завгородняя</t>
  </si>
  <si>
    <t>Бабурин</t>
  </si>
  <si>
    <t>Зубченко</t>
  </si>
  <si>
    <t>Щукина</t>
  </si>
  <si>
    <t>Пономарев</t>
  </si>
  <si>
    <t>Хилков</t>
  </si>
  <si>
    <t>Ерёменко</t>
  </si>
  <si>
    <t>Кийков</t>
  </si>
  <si>
    <t xml:space="preserve">Назаренко </t>
  </si>
  <si>
    <t xml:space="preserve">Андрей </t>
  </si>
  <si>
    <t>Толстова</t>
  </si>
  <si>
    <t>Антропов</t>
  </si>
  <si>
    <t>малакуцкий</t>
  </si>
  <si>
    <t>Глаголев</t>
  </si>
  <si>
    <t>Захарова</t>
  </si>
  <si>
    <t xml:space="preserve">Тяско </t>
  </si>
  <si>
    <t>Дорофеева</t>
  </si>
  <si>
    <t>Ляшкевич</t>
  </si>
  <si>
    <t>Нехорошева</t>
  </si>
  <si>
    <t>Селезнева</t>
  </si>
  <si>
    <t>Душина</t>
  </si>
  <si>
    <t>Людмила</t>
  </si>
  <si>
    <t>Половникова</t>
  </si>
  <si>
    <t>Усов</t>
  </si>
  <si>
    <t>Герцева</t>
  </si>
  <si>
    <t>Душак</t>
  </si>
  <si>
    <t>Жиденко</t>
  </si>
  <si>
    <t>Кухно</t>
  </si>
  <si>
    <t>Леонидовна</t>
  </si>
  <si>
    <t>Мильченко</t>
  </si>
  <si>
    <t>Пахоменко</t>
  </si>
  <si>
    <t>Ратушный</t>
  </si>
  <si>
    <t xml:space="preserve">дорошенко </t>
  </si>
  <si>
    <t>алекс марк</t>
  </si>
  <si>
    <t>-</t>
  </si>
  <si>
    <t>Качановский</t>
  </si>
  <si>
    <t>Погребной</t>
  </si>
  <si>
    <t>Трёхсвояков</t>
  </si>
  <si>
    <t>Воронков</t>
  </si>
  <si>
    <t>Рарыктна</t>
  </si>
  <si>
    <t>Астахов</t>
  </si>
  <si>
    <t>Святослав</t>
  </si>
  <si>
    <t>Доценко</t>
  </si>
  <si>
    <t xml:space="preserve">Стукало </t>
  </si>
  <si>
    <t>Живая</t>
  </si>
  <si>
    <t>Лоза</t>
  </si>
  <si>
    <t>Мирошниченко</t>
  </si>
  <si>
    <t>Низиньковский</t>
  </si>
  <si>
    <t>Гиоргий</t>
  </si>
  <si>
    <t>Писарева</t>
  </si>
  <si>
    <t>Соловьёв</t>
  </si>
  <si>
    <t>Голтуренко</t>
  </si>
  <si>
    <t>Сапсай</t>
  </si>
  <si>
    <t>Шашнина</t>
  </si>
  <si>
    <t>Безлуцкий</t>
  </si>
  <si>
    <t>Попов</t>
  </si>
  <si>
    <t>Фисенко</t>
  </si>
  <si>
    <t>Хорохорин</t>
  </si>
  <si>
    <t>Кладницки</t>
  </si>
  <si>
    <t>СИМАКОВА</t>
  </si>
  <si>
    <t>Малярова</t>
  </si>
  <si>
    <t>Пётр</t>
  </si>
  <si>
    <t>Бектов</t>
  </si>
  <si>
    <t>Дисквалификация:
Малярова, Всильева, Морозов - плагиат в задачах В1, В2</t>
  </si>
  <si>
    <t>Дисквалификация: Нестеренко, Бектов - плагиат в задачах В1, B3</t>
  </si>
  <si>
    <t>Порог</t>
  </si>
  <si>
    <t>Названия строк</t>
  </si>
  <si>
    <t>Количество по полю Фамилия</t>
  </si>
  <si>
    <t>Количество школьников 7-8 классов, приглашаемых на муниципальный этап</t>
  </si>
  <si>
    <t>Результат</t>
  </si>
  <si>
    <t>Коренякин</t>
  </si>
  <si>
    <t>+</t>
  </si>
  <si>
    <t>Родионов</t>
  </si>
  <si>
    <t>Георгий</t>
  </si>
  <si>
    <t>Иншакова</t>
  </si>
  <si>
    <t>Лобанова</t>
  </si>
  <si>
    <t>МАОУ Лицей № 4(ТМОЛ)</t>
  </si>
  <si>
    <t>Бордунова</t>
  </si>
  <si>
    <t>Кудрич</t>
  </si>
  <si>
    <t>Андреев</t>
  </si>
  <si>
    <t>Карбивник</t>
  </si>
  <si>
    <t>Ахмадеев</t>
  </si>
  <si>
    <t>Зуфар</t>
  </si>
  <si>
    <t>Перцев</t>
  </si>
  <si>
    <t>Мирющенко</t>
  </si>
  <si>
    <t>Родион</t>
  </si>
  <si>
    <t>Романенко</t>
  </si>
  <si>
    <t>Насонова</t>
  </si>
  <si>
    <t>Арина</t>
  </si>
  <si>
    <t>Порох</t>
  </si>
  <si>
    <t>Галушкин</t>
  </si>
  <si>
    <t>Тертышная</t>
  </si>
  <si>
    <t>Тетерин</t>
  </si>
  <si>
    <t>Топанова</t>
  </si>
  <si>
    <t>София</t>
  </si>
  <si>
    <t>Овчаренко</t>
  </si>
  <si>
    <t>Свитенко</t>
  </si>
  <si>
    <t>Петров</t>
  </si>
  <si>
    <t>Жигулина</t>
  </si>
  <si>
    <t>Мальцев</t>
  </si>
  <si>
    <t>Беляева</t>
  </si>
  <si>
    <t>Марьяна</t>
  </si>
  <si>
    <t>Побережный</t>
  </si>
  <si>
    <t>Шкуропат</t>
  </si>
  <si>
    <t>Наллия</t>
  </si>
  <si>
    <t>Никитина</t>
  </si>
  <si>
    <t>Кучерявая</t>
  </si>
  <si>
    <t>Данильченко</t>
  </si>
  <si>
    <t>Шаклеин</t>
  </si>
  <si>
    <t>Гордиенко</t>
  </si>
  <si>
    <t>Семёнов</t>
  </si>
  <si>
    <t>А.5</t>
  </si>
  <si>
    <t>А.6</t>
  </si>
  <si>
    <t>А.7</t>
  </si>
  <si>
    <t>А.8</t>
  </si>
  <si>
    <t>А.9</t>
  </si>
  <si>
    <t>А.10</t>
  </si>
  <si>
    <t>В.11</t>
  </si>
  <si>
    <t>В.12</t>
  </si>
  <si>
    <r>
      <rPr>
        <b/>
        <sz val="10"/>
        <color rgb="FF000000"/>
        <rFont val="Arial"/>
        <family val="2"/>
        <charset val="204"/>
      </rPr>
      <t xml:space="preserve">Призеры муниципального этапа 2016, не принимавшие участие в школьном этапе 2017 </t>
    </r>
    <r>
      <rPr>
        <sz val="10"/>
        <color rgb="FF000000"/>
        <rFont val="Arial"/>
        <family val="2"/>
        <charset val="204"/>
      </rPr>
      <t>(допускаются на муниципальный этап 2017 вне конкурса)</t>
    </r>
  </si>
  <si>
    <r>
      <t xml:space="preserve">Участники, показавшие лучшие результаты в своем образовательном учреждении и
не преодолевшие пороговый балл, но приглашаемые на муниципальный этап
</t>
    </r>
    <r>
      <rPr>
        <sz val="10"/>
        <color rgb="FF000000"/>
        <rFont val="Arial"/>
        <family val="2"/>
        <charset val="204"/>
      </rPr>
      <t>(по желанию ОУ, которое не представлено по результатам отбора на муниципальном этапе, 
один участник школьного этапа, показавший лучший результат в ОУ, 
может быть направлен для участия в муниципальном этапе)</t>
    </r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</si>
</sst>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/>
    <xf numFmtId="49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quotePrefix="1"/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Border="1" applyAlignment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1"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Ирина Балабаева" refreshedDate="43005.404942476853" createdVersion="6" refreshedVersion="6" minRefreshableVersion="3" recordCount="180">
  <cacheSource type="worksheet">
    <worksheetSource ref="A2:O182" sheet="Итоги 7-8"/>
  </cacheSource>
  <cacheFields count="15">
    <cacheField name="№" numFmtId="0">
      <sharedItems containsString="0" containsBlank="1" containsNumber="1" containsInteger="1" minValue="1" maxValue="179"/>
    </cacheField>
    <cacheField name="Фамилия" numFmtId="0">
      <sharedItems containsBlank="1"/>
    </cacheField>
    <cacheField name="Имя" numFmtId="0">
      <sharedItems containsBlank="1"/>
    </cacheField>
    <cacheField name="Отчество" numFmtId="0">
      <sharedItems containsBlank="1"/>
    </cacheField>
    <cacheField name="Школа" numFmtId="0">
      <sharedItems containsBlank="1" count="20">
        <m/>
        <s v="МАОУ Лицей № 28"/>
        <s v="МАОУ Лицей № 4 (ТМОЛ)"/>
        <s v="МАОУ Гимназия &quot;Мариинская&quot;"/>
        <s v="МОБУСОШ № 3"/>
        <s v="МАОУ Гимназия № 2"/>
        <s v="МОБУ Лицей № 33"/>
        <s v="МАОУСОШ № 27"/>
        <s v="МАОУСОШ № 25/11"/>
        <s v="МОБУСОШ № 35"/>
        <s v="МОБУСОШ № 23"/>
        <s v="МОБУ Лицей № 7"/>
        <s v="МОБУСОШ № 6"/>
        <s v="МОБУСОШ № 31"/>
        <s v="МОБУСОШ № 26"/>
        <s v="МОБУСОШ № 32"/>
        <s v="МОБУСОШ № 21"/>
        <s v="МОБУСОШ № 9"/>
        <s v="МАОУСОШ № 37"/>
        <s v="МОБУСОШ № 24"/>
      </sharedItems>
    </cacheField>
    <cacheField name="Класс" numFmtId="49">
      <sharedItems containsString="0" containsBlank="1" containsNumber="1" containsInteger="1" minValue="6" maxValue="8"/>
    </cacheField>
    <cacheField name="А.1" numFmtId="0">
      <sharedItems containsMixedTypes="1" containsNumber="1" containsInteger="1" minValue="0" maxValue="7"/>
    </cacheField>
    <cacheField name="А.2" numFmtId="0">
      <sharedItems containsMixedTypes="1" containsNumber="1" containsInteger="1" minValue="0" maxValue="10"/>
    </cacheField>
    <cacheField name="А.3" numFmtId="0">
      <sharedItems containsMixedTypes="1" containsNumber="1" containsInteger="1" minValue="0" maxValue="11"/>
    </cacheField>
    <cacheField name="А.4" numFmtId="0">
      <sharedItems containsMixedTypes="1" containsNumber="1" containsInteger="1" minValue="0" maxValue="12"/>
    </cacheField>
    <cacheField name="В.1" numFmtId="0">
      <sharedItems containsMixedTypes="1" containsNumber="1" containsInteger="1" minValue="0" maxValue="10"/>
    </cacheField>
    <cacheField name="В.2" numFmtId="0">
      <sharedItems containsMixedTypes="1" containsNumber="1" containsInteger="1" minValue="0" maxValue="18"/>
    </cacheField>
    <cacheField name="В.3" numFmtId="0">
      <sharedItems containsMixedTypes="1" containsNumber="1" containsInteger="1" minValue="0" maxValue="32"/>
    </cacheField>
    <cacheField name="Сумма" numFmtId="0">
      <sharedItems containsMixedTypes="1" containsNumber="1" containsInteger="1" minValue="0" maxValue="90"/>
    </cacheField>
    <cacheField name="Примечания/ Рекомендации" numFmtId="0">
      <sharedItems containsBlank="1" count="5">
        <m/>
        <s v="муниципальный этап"/>
        <s v=""/>
        <s v="Дисквалификация:&#10;Силиёв, Вдовиченко, Голубев, Гапонов - плагиат в задачах В1,В2,В3"/>
        <s v="Дисквалификация:&#10;Юрченко, Гребенюк, Попова, Желтобрюхова,Токаренко, Зубенко - плагиат в задаче В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Ирина Балабаева" refreshedDate="43005.410690509256" createdVersion="6" refreshedVersion="6" minRefreshableVersion="3" recordCount="306">
  <cacheSource type="worksheet">
    <worksheetSource ref="A2:P307" sheet=" Итоги 9-11"/>
  </cacheSource>
  <cacheFields count="16">
    <cacheField name="№" numFmtId="0">
      <sharedItems containsString="0" containsBlank="1" containsNumber="1" containsInteger="1" minValue="1" maxValue="305"/>
    </cacheField>
    <cacheField name="Фамилия" numFmtId="0">
      <sharedItems containsBlank="1"/>
    </cacheField>
    <cacheField name="Имя" numFmtId="0">
      <sharedItems containsBlank="1"/>
    </cacheField>
    <cacheField name="Отчество" numFmtId="0">
      <sharedItems containsBlank="1"/>
    </cacheField>
    <cacheField name="Школа" numFmtId="0">
      <sharedItems containsBlank="1" count="29">
        <m/>
        <s v="МАОУ Лицей № 4 (ТМОЛ)"/>
        <s v="МАОУСОШ № 10"/>
        <s v="МАОУ Лицей № 28"/>
        <s v="МАОУ Гимназия № 2"/>
        <s v="МОБУСОШ № 8"/>
        <s v="МАОУ Гимназия &quot;Мариинская&quot;"/>
        <s v="Таганрогский педагогический лицей"/>
        <s v="МОБУ Лицей № 7"/>
        <s v="МОБУСОШ № 35"/>
        <s v="МОБУСОШ № 26"/>
        <s v="МОБУСОШ № 20"/>
        <s v="МОБУСОШ № 36"/>
        <s v="МАОУСОШ № 37"/>
        <s v="МОБУСОШ № 24"/>
        <s v="МОБУСОШ № 9"/>
        <s v="МОБУ Лицей № 33"/>
        <s v="МОБУСОШ № 34"/>
        <s v="МОБУСОШ № 23"/>
        <s v="МАОУСОШ № 25/11"/>
        <s v="МОБУСОШ № 3"/>
        <s v="МАОУСОШ № 27"/>
        <s v="МОБУСОШ № 21"/>
        <s v="МОБУСОШ № 6"/>
        <s v="МОБУСОШ № 38"/>
        <s v="(пусто)"/>
        <s v="МОБУСОШ № 32"/>
        <s v="МОБУСОШ № 31"/>
        <s v="МОБУСОШ № 5"/>
      </sharedItems>
    </cacheField>
    <cacheField name="Класс" numFmtId="0">
      <sharedItems containsBlank="1" containsMixedTypes="1" containsNumber="1" containsInteger="1" minValue="7" maxValue="11"/>
    </cacheField>
    <cacheField name="А.1" numFmtId="0">
      <sharedItems containsMixedTypes="1" containsNumber="1" containsInteger="1" minValue="0" maxValue="6"/>
    </cacheField>
    <cacheField name="А.2" numFmtId="0">
      <sharedItems containsMixedTypes="1" containsNumber="1" containsInteger="1" minValue="0" maxValue="7"/>
    </cacheField>
    <cacheField name="А.3" numFmtId="0">
      <sharedItems containsMixedTypes="1" containsNumber="1" containsInteger="1" minValue="0" maxValue="12"/>
    </cacheField>
    <cacheField name="А.4" numFmtId="0">
      <sharedItems containsMixedTypes="1" containsNumber="1" containsInteger="1" minValue="0" maxValue="15"/>
    </cacheField>
    <cacheField name="В.1" numFmtId="0">
      <sharedItems containsMixedTypes="1" containsNumber="1" containsInteger="1" minValue="0" maxValue="8"/>
    </cacheField>
    <cacheField name="В.2" numFmtId="0">
      <sharedItems containsMixedTypes="1" containsNumber="1" containsInteger="1" minValue="0" maxValue="12"/>
    </cacheField>
    <cacheField name="В.3" numFmtId="0">
      <sharedItems containsMixedTypes="1" containsNumber="1" containsInteger="1" minValue="0" maxValue="15"/>
    </cacheField>
    <cacheField name="В.4" numFmtId="0">
      <sharedItems containsMixedTypes="1" containsNumber="1" containsInteger="1" minValue="0" maxValue="25"/>
    </cacheField>
    <cacheField name="Сумма" numFmtId="0">
      <sharedItems containsMixedTypes="1" containsNumber="1" containsInteger="1" minValue="0" maxValue="100"/>
    </cacheField>
    <cacheField name="Примечания/рекомендации" numFmtId="0">
      <sharedItems containsBlank="1" count="5">
        <m/>
        <s v="муниципальный этап"/>
        <s v=""/>
        <e v="#N/A"/>
        <e v="#REF!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m/>
    <m/>
    <m/>
    <m/>
    <x v="0"/>
    <m/>
    <s v="( 7 )"/>
    <s v="( 10 )"/>
    <s v="( 11 )"/>
    <s v="( 12 )"/>
    <s v="( 10 )"/>
    <s v="( 18 )"/>
    <s v="( 32 )"/>
    <s v="( 100 )"/>
    <x v="0"/>
  </r>
  <r>
    <n v="1"/>
    <s v="Кондратов"/>
    <s v="Вадим"/>
    <s v="Сергеевич"/>
    <x v="1"/>
    <n v="8"/>
    <n v="7"/>
    <n v="0"/>
    <n v="11"/>
    <n v="12"/>
    <n v="10"/>
    <n v="18"/>
    <n v="32"/>
    <n v="90"/>
    <x v="1"/>
  </r>
  <r>
    <n v="2"/>
    <s v="Кожевников"/>
    <s v="Антон"/>
    <s v="Андреевич"/>
    <x v="2"/>
    <n v="6"/>
    <n v="7"/>
    <n v="0"/>
    <n v="11"/>
    <n v="0"/>
    <n v="10"/>
    <n v="18"/>
    <n v="32"/>
    <n v="78"/>
    <x v="1"/>
  </r>
  <r>
    <n v="3"/>
    <s v="Стафеевская"/>
    <s v="Лада"/>
    <s v="Владимировна"/>
    <x v="2"/>
    <n v="7"/>
    <n v="7"/>
    <n v="0"/>
    <n v="11"/>
    <n v="12"/>
    <n v="0"/>
    <n v="0"/>
    <n v="32"/>
    <n v="62"/>
    <x v="1"/>
  </r>
  <r>
    <n v="4"/>
    <s v="Большова"/>
    <s v="Юлия"/>
    <s v="Александровна"/>
    <x v="1"/>
    <n v="7"/>
    <n v="0"/>
    <n v="0"/>
    <n v="11"/>
    <n v="0"/>
    <n v="6"/>
    <n v="11"/>
    <n v="19"/>
    <n v="47"/>
    <x v="1"/>
  </r>
  <r>
    <n v="5"/>
    <s v="Цветков"/>
    <s v="Илья"/>
    <s v="Борисович"/>
    <x v="2"/>
    <n v="8"/>
    <n v="0"/>
    <n v="0"/>
    <n v="0"/>
    <n v="0"/>
    <n v="10"/>
    <n v="1"/>
    <n v="32"/>
    <n v="43"/>
    <x v="1"/>
  </r>
  <r>
    <n v="6"/>
    <s v="Хаперский"/>
    <s v="Егор"/>
    <s v="Сергеевич"/>
    <x v="2"/>
    <n v="8"/>
    <n v="7"/>
    <n v="0"/>
    <n v="8"/>
    <n v="0"/>
    <n v="10"/>
    <n v="17"/>
    <s v=""/>
    <n v="42"/>
    <x v="1"/>
  </r>
  <r>
    <n v="7"/>
    <s v="Гаркуша"/>
    <s v="Ярослав"/>
    <s v="Игоревич"/>
    <x v="3"/>
    <n v="8"/>
    <n v="7"/>
    <n v="0"/>
    <n v="11"/>
    <n v="0"/>
    <n v="10"/>
    <s v=""/>
    <s v=""/>
    <n v="28"/>
    <x v="1"/>
  </r>
  <r>
    <n v="8"/>
    <s v="Люпа"/>
    <s v="Ростислав"/>
    <s v="Александрович"/>
    <x v="2"/>
    <n v="8"/>
    <n v="7"/>
    <n v="0"/>
    <n v="11"/>
    <n v="0"/>
    <n v="10"/>
    <s v=""/>
    <s v=""/>
    <n v="28"/>
    <x v="1"/>
  </r>
  <r>
    <n v="9"/>
    <s v="Лобода"/>
    <s v="Владислав"/>
    <s v="Константинович"/>
    <x v="4"/>
    <n v="8"/>
    <n v="7"/>
    <n v="10"/>
    <n v="0"/>
    <n v="0"/>
    <n v="10"/>
    <s v=""/>
    <s v=""/>
    <n v="27"/>
    <x v="1"/>
  </r>
  <r>
    <n v="10"/>
    <s v="Улядуров"/>
    <s v="Андрей"/>
    <s v="Александрович"/>
    <x v="2"/>
    <n v="8"/>
    <n v="7"/>
    <n v="0"/>
    <n v="0"/>
    <n v="0"/>
    <n v="10"/>
    <n v="9"/>
    <n v="1"/>
    <n v="27"/>
    <x v="1"/>
  </r>
  <r>
    <n v="11"/>
    <s v="Штапаук"/>
    <s v="Евгений"/>
    <s v="Валерьевич"/>
    <x v="1"/>
    <n v="7"/>
    <n v="7"/>
    <n v="0"/>
    <n v="6"/>
    <n v="0"/>
    <n v="6"/>
    <n v="0"/>
    <s v=""/>
    <n v="19"/>
    <x v="2"/>
  </r>
  <r>
    <n v="12"/>
    <s v="Маркова"/>
    <s v="Дана"/>
    <s v="Константиновна"/>
    <x v="2"/>
    <n v="8"/>
    <n v="7"/>
    <n v="0"/>
    <n v="11"/>
    <n v="0"/>
    <s v=""/>
    <s v=""/>
    <s v=""/>
    <n v="18"/>
    <x v="2"/>
  </r>
  <r>
    <n v="13"/>
    <s v="Тиболт"/>
    <s v="Константин "/>
    <s v="Кристоферович "/>
    <x v="2"/>
    <n v="8"/>
    <n v="7"/>
    <n v="0"/>
    <n v="6"/>
    <n v="0"/>
    <n v="5"/>
    <s v=""/>
    <s v=""/>
    <n v="18"/>
    <x v="2"/>
  </r>
  <r>
    <n v="14"/>
    <s v="Башев"/>
    <s v="Фёдор"/>
    <s v="Дмитриевич"/>
    <x v="2"/>
    <n v="7"/>
    <n v="7"/>
    <n v="0"/>
    <n v="0"/>
    <n v="0"/>
    <n v="10"/>
    <s v=""/>
    <s v=""/>
    <n v="17"/>
    <x v="2"/>
  </r>
  <r>
    <n v="15"/>
    <s v="Безрученко"/>
    <s v="Олег"/>
    <s v="Станиславович"/>
    <x v="5"/>
    <n v="7"/>
    <n v="7"/>
    <n v="0"/>
    <n v="0"/>
    <n v="0"/>
    <n v="10"/>
    <s v=""/>
    <s v=""/>
    <n v="17"/>
    <x v="2"/>
  </r>
  <r>
    <n v="16"/>
    <s v="Дорибидонтов"/>
    <s v="Юрий"/>
    <s v="Александрович"/>
    <x v="2"/>
    <n v="8"/>
    <n v="7"/>
    <n v="0"/>
    <n v="0"/>
    <n v="0"/>
    <n v="10"/>
    <s v=""/>
    <s v=""/>
    <n v="17"/>
    <x v="2"/>
  </r>
  <r>
    <n v="17"/>
    <s v="Кривов"/>
    <s v="Максим"/>
    <s v="Ярославович"/>
    <x v="2"/>
    <n v="7"/>
    <n v="7"/>
    <n v="0"/>
    <n v="0"/>
    <n v="0"/>
    <n v="10"/>
    <s v=""/>
    <s v=""/>
    <n v="17"/>
    <x v="2"/>
  </r>
  <r>
    <n v="18"/>
    <s v="Маслаченко"/>
    <s v="Алексей"/>
    <s v="Юрьевич"/>
    <x v="1"/>
    <n v="8"/>
    <n v="7"/>
    <n v="0"/>
    <n v="0"/>
    <n v="0"/>
    <n v="10"/>
    <s v=""/>
    <s v=""/>
    <n v="17"/>
    <x v="2"/>
  </r>
  <r>
    <n v="19"/>
    <s v="Медведев"/>
    <s v="Владислав"/>
    <s v="Владимирович"/>
    <x v="5"/>
    <n v="8"/>
    <n v="7"/>
    <n v="0"/>
    <n v="0"/>
    <n v="0"/>
    <s v=""/>
    <n v="10"/>
    <s v=""/>
    <n v="17"/>
    <x v="2"/>
  </r>
  <r>
    <n v="20"/>
    <s v="Гельдаш"/>
    <s v="Алина"/>
    <s v="Владимировна"/>
    <x v="2"/>
    <n v="8"/>
    <n v="0"/>
    <n v="10"/>
    <n v="6"/>
    <n v="0"/>
    <s v=""/>
    <s v=""/>
    <s v=""/>
    <n v="16"/>
    <x v="2"/>
  </r>
  <r>
    <n v="21"/>
    <s v="Краснокутский"/>
    <s v="Никита"/>
    <s v="Сергеевич"/>
    <x v="6"/>
    <n v="7"/>
    <n v="7"/>
    <n v="0"/>
    <n v="0"/>
    <n v="0"/>
    <n v="9"/>
    <s v=""/>
    <s v=""/>
    <n v="16"/>
    <x v="2"/>
  </r>
  <r>
    <n v="22"/>
    <s v="Поономарев"/>
    <s v="Даниил"/>
    <s v="Максимович"/>
    <x v="6"/>
    <n v="7"/>
    <n v="7"/>
    <n v="0"/>
    <n v="0"/>
    <n v="0"/>
    <n v="9"/>
    <s v=""/>
    <s v=""/>
    <n v="16"/>
    <x v="2"/>
  </r>
  <r>
    <n v="23"/>
    <s v="Косатенко"/>
    <s v="Александр"/>
    <s v="Андреевич"/>
    <x v="7"/>
    <n v="8"/>
    <n v="7"/>
    <n v="0"/>
    <n v="8"/>
    <n v="0"/>
    <s v=""/>
    <s v=""/>
    <s v=""/>
    <n v="15"/>
    <x v="2"/>
  </r>
  <r>
    <n v="24"/>
    <s v="Гергиль"/>
    <s v="Евгений"/>
    <s v="Михайлович"/>
    <x v="6"/>
    <n v="8"/>
    <n v="7"/>
    <n v="0"/>
    <n v="6"/>
    <n v="0"/>
    <s v=""/>
    <s v=""/>
    <s v=""/>
    <n v="13"/>
    <x v="2"/>
  </r>
  <r>
    <n v="25"/>
    <s v="Деменев"/>
    <s v="Кирилл"/>
    <s v="Олегович"/>
    <x v="1"/>
    <n v="7"/>
    <n v="7"/>
    <n v="0"/>
    <n v="0"/>
    <n v="0"/>
    <n v="6"/>
    <s v=""/>
    <s v=""/>
    <n v="13"/>
    <x v="2"/>
  </r>
  <r>
    <n v="26"/>
    <s v="Косяков"/>
    <s v="Тимур"/>
    <s v="Валерьевич"/>
    <x v="8"/>
    <n v="7"/>
    <n v="7"/>
    <n v="0"/>
    <n v="6"/>
    <n v="0"/>
    <n v="0"/>
    <n v="0"/>
    <n v="0"/>
    <n v="13"/>
    <x v="2"/>
  </r>
  <r>
    <n v="27"/>
    <s v="Маслаченко"/>
    <s v="Никита"/>
    <s v="Юрьевич"/>
    <x v="1"/>
    <n v="8"/>
    <n v="0"/>
    <n v="0"/>
    <n v="0"/>
    <n v="12"/>
    <n v="0"/>
    <s v=""/>
    <s v=""/>
    <n v="12"/>
    <x v="2"/>
  </r>
  <r>
    <n v="28"/>
    <s v="Кошеленко"/>
    <s v="Анастасия"/>
    <s v="Александровна"/>
    <x v="2"/>
    <n v="7"/>
    <n v="0"/>
    <n v="0"/>
    <n v="11"/>
    <n v="0"/>
    <s v=""/>
    <s v=""/>
    <s v=""/>
    <n v="11"/>
    <x v="2"/>
  </r>
  <r>
    <n v="29"/>
    <s v="Христиановский"/>
    <s v="Александр"/>
    <s v="Александрович"/>
    <x v="3"/>
    <n v="7"/>
    <n v="5"/>
    <n v="0"/>
    <n v="6"/>
    <n v="0"/>
    <n v="0"/>
    <n v="0"/>
    <n v="0"/>
    <n v="11"/>
    <x v="2"/>
  </r>
  <r>
    <n v="30"/>
    <s v="Плахатнюк"/>
    <s v="Александр"/>
    <s v="Романович"/>
    <x v="1"/>
    <n v="8"/>
    <n v="0"/>
    <n v="0"/>
    <n v="0"/>
    <n v="0"/>
    <n v="10"/>
    <n v="0"/>
    <n v="0"/>
    <n v="10"/>
    <x v="2"/>
  </r>
  <r>
    <n v="31"/>
    <s v="Клочков"/>
    <s v="Андрей"/>
    <s v="Викторович"/>
    <x v="9"/>
    <n v="8"/>
    <n v="0"/>
    <n v="0"/>
    <n v="0"/>
    <n v="0"/>
    <n v="10"/>
    <n v="0"/>
    <s v=""/>
    <n v="10"/>
    <x v="2"/>
  </r>
  <r>
    <n v="32"/>
    <s v="Московченко"/>
    <s v="Алексей"/>
    <s v="Александрович"/>
    <x v="6"/>
    <n v="7"/>
    <n v="0"/>
    <n v="0"/>
    <n v="0"/>
    <n v="0"/>
    <n v="10"/>
    <n v="0"/>
    <n v="0"/>
    <n v="10"/>
    <x v="2"/>
  </r>
  <r>
    <n v="33"/>
    <s v="Развадский"/>
    <s v="Антон"/>
    <s v="Андреевич"/>
    <x v="10"/>
    <n v="7"/>
    <n v="0"/>
    <n v="0"/>
    <n v="0"/>
    <n v="0"/>
    <n v="3"/>
    <n v="5"/>
    <n v="2"/>
    <n v="10"/>
    <x v="2"/>
  </r>
  <r>
    <n v="34"/>
    <s v="Федорцов "/>
    <s v="Илья"/>
    <s v="Владимир"/>
    <x v="5"/>
    <n v="7"/>
    <n v="0"/>
    <n v="0"/>
    <n v="0"/>
    <n v="0"/>
    <n v="10"/>
    <s v=""/>
    <s v=""/>
    <n v="10"/>
    <x v="2"/>
  </r>
  <r>
    <n v="35"/>
    <s v="Финенко"/>
    <s v="Никита"/>
    <s v="Алексеевич"/>
    <x v="2"/>
    <n v="8"/>
    <n v="0"/>
    <n v="0"/>
    <n v="8"/>
    <n v="0"/>
    <s v=""/>
    <s v=""/>
    <s v=""/>
    <n v="8"/>
    <x v="2"/>
  </r>
  <r>
    <n v="36"/>
    <s v="Цыганкова"/>
    <s v="Софья"/>
    <s v="Николаевна"/>
    <x v="2"/>
    <n v="8"/>
    <n v="7"/>
    <n v="0"/>
    <n v="0"/>
    <n v="0"/>
    <n v="1"/>
    <s v=""/>
    <s v=""/>
    <n v="8"/>
    <x v="2"/>
  </r>
  <r>
    <n v="37"/>
    <s v="Шлячук"/>
    <s v="Юрий"/>
    <s v="Васильевич"/>
    <x v="11"/>
    <n v="8"/>
    <n v="0"/>
    <n v="0"/>
    <n v="8"/>
    <n v="0"/>
    <n v="0"/>
    <n v="0"/>
    <n v="0"/>
    <n v="8"/>
    <x v="2"/>
  </r>
  <r>
    <n v="38"/>
    <s v="Алексеенко"/>
    <s v="Анастасия"/>
    <s v="Николаевна"/>
    <x v="3"/>
    <n v="8"/>
    <n v="7"/>
    <n v="0"/>
    <n v="0"/>
    <n v="0"/>
    <s v=""/>
    <s v=""/>
    <s v=""/>
    <n v="7"/>
    <x v="2"/>
  </r>
  <r>
    <n v="39"/>
    <s v="Анисимов"/>
    <s v="Даниил"/>
    <s v="Романович"/>
    <x v="12"/>
    <n v="8"/>
    <n v="7"/>
    <n v="0"/>
    <n v="0"/>
    <n v="0"/>
    <s v=""/>
    <s v=""/>
    <s v=""/>
    <n v="7"/>
    <x v="2"/>
  </r>
  <r>
    <n v="40"/>
    <s v="Анистратова"/>
    <s v="Виктория"/>
    <s v="Вячеславовна"/>
    <x v="12"/>
    <n v="7"/>
    <n v="7"/>
    <n v="0"/>
    <n v="0"/>
    <n v="0"/>
    <n v="0"/>
    <n v="0"/>
    <s v=""/>
    <n v="7"/>
    <x v="2"/>
  </r>
  <r>
    <n v="41"/>
    <s v="Беседина"/>
    <s v="Яна"/>
    <s v="Вадимовна"/>
    <x v="13"/>
    <n v="8"/>
    <n v="7"/>
    <n v="0"/>
    <n v="0"/>
    <n v="0"/>
    <s v=""/>
    <s v=""/>
    <s v=""/>
    <n v="7"/>
    <x v="2"/>
  </r>
  <r>
    <n v="42"/>
    <s v="Борзенкова"/>
    <s v="Елизавета"/>
    <s v="Викторовна"/>
    <x v="2"/>
    <n v="7"/>
    <n v="7"/>
    <n v="0"/>
    <n v="0"/>
    <n v="0"/>
    <s v=""/>
    <s v=""/>
    <s v=""/>
    <n v="7"/>
    <x v="2"/>
  </r>
  <r>
    <n v="43"/>
    <s v="Вдовин"/>
    <s v="Даниил"/>
    <s v="Игоревич"/>
    <x v="14"/>
    <n v="8"/>
    <n v="7"/>
    <n v="0"/>
    <n v="0"/>
    <n v="0"/>
    <s v=""/>
    <s v=""/>
    <s v=""/>
    <n v="7"/>
    <x v="2"/>
  </r>
  <r>
    <n v="44"/>
    <s v="Голубенко"/>
    <s v="Александр"/>
    <s v="Александрович"/>
    <x v="6"/>
    <n v="7"/>
    <n v="7"/>
    <n v="0"/>
    <n v="0"/>
    <n v="0"/>
    <s v=""/>
    <s v=""/>
    <s v=""/>
    <n v="7"/>
    <x v="2"/>
  </r>
  <r>
    <n v="45"/>
    <s v="Горланов"/>
    <s v="Александр"/>
    <s v="Михайлович"/>
    <x v="15"/>
    <n v="8"/>
    <n v="7"/>
    <n v="0"/>
    <n v="0"/>
    <n v="0"/>
    <s v=""/>
    <s v=""/>
    <s v=""/>
    <n v="7"/>
    <x v="2"/>
  </r>
  <r>
    <n v="46"/>
    <s v="Замесин"/>
    <s v="Никита"/>
    <s v="Олегович"/>
    <x v="2"/>
    <n v="7"/>
    <n v="7"/>
    <n v="0"/>
    <n v="0"/>
    <n v="0"/>
    <s v=""/>
    <s v=""/>
    <s v=""/>
    <n v="7"/>
    <x v="2"/>
  </r>
  <r>
    <n v="47"/>
    <s v="Зюзина"/>
    <s v="Татьяна"/>
    <s v="Олеговна"/>
    <x v="3"/>
    <n v="8"/>
    <n v="7"/>
    <n v="0"/>
    <n v="0"/>
    <n v="0"/>
    <s v=""/>
    <s v=""/>
    <s v=""/>
    <n v="7"/>
    <x v="2"/>
  </r>
  <r>
    <n v="48"/>
    <s v="Ивашкова"/>
    <s v="Ульяна"/>
    <s v="Алексеевна"/>
    <x v="12"/>
    <n v="7"/>
    <n v="7"/>
    <n v="0"/>
    <n v="0"/>
    <n v="0"/>
    <s v=""/>
    <s v=""/>
    <s v=""/>
    <n v="7"/>
    <x v="2"/>
  </r>
  <r>
    <n v="49"/>
    <s v="Кабанец"/>
    <s v="Никита"/>
    <s v="Сергеевич"/>
    <x v="3"/>
    <n v="7"/>
    <n v="7"/>
    <n v="0"/>
    <n v="0"/>
    <n v="0"/>
    <s v=""/>
    <s v=""/>
    <s v=""/>
    <n v="7"/>
    <x v="2"/>
  </r>
  <r>
    <n v="50"/>
    <s v="Кисин "/>
    <s v="Кирилл"/>
    <s v="Максимович"/>
    <x v="3"/>
    <n v="7"/>
    <n v="7"/>
    <n v="0"/>
    <n v="0"/>
    <n v="0"/>
    <s v=""/>
    <s v=""/>
    <s v=""/>
    <n v="7"/>
    <x v="2"/>
  </r>
  <r>
    <n v="51"/>
    <s v="Козлов"/>
    <s v="Андрей"/>
    <s v="Валерьевич"/>
    <x v="2"/>
    <n v="7"/>
    <n v="7"/>
    <n v="0"/>
    <n v="0"/>
    <n v="0"/>
    <s v=""/>
    <s v=""/>
    <s v=""/>
    <n v="7"/>
    <x v="2"/>
  </r>
  <r>
    <n v="52"/>
    <s v="Кузнецова"/>
    <s v="Анна"/>
    <s v="Вячеславовна"/>
    <x v="3"/>
    <n v="7"/>
    <n v="7"/>
    <n v="0"/>
    <n v="0"/>
    <n v="0"/>
    <n v="0"/>
    <n v="0"/>
    <n v="0"/>
    <n v="7"/>
    <x v="2"/>
  </r>
  <r>
    <n v="53"/>
    <s v="Кузнецова "/>
    <s v="Анна"/>
    <s v="Вячеславовна"/>
    <x v="3"/>
    <n v="7"/>
    <n v="7"/>
    <n v="0"/>
    <n v="0"/>
    <n v="0"/>
    <n v="0"/>
    <n v="0"/>
    <n v="0"/>
    <n v="7"/>
    <x v="2"/>
  </r>
  <r>
    <n v="54"/>
    <s v="Лезина"/>
    <s v="Анастасия"/>
    <s v="Давидовна"/>
    <x v="16"/>
    <n v="7"/>
    <n v="7"/>
    <n v="0"/>
    <n v="0"/>
    <n v="0"/>
    <n v="0"/>
    <n v="0"/>
    <n v="0"/>
    <n v="7"/>
    <x v="2"/>
  </r>
  <r>
    <n v="55"/>
    <s v="Лобач"/>
    <s v="Богдан"/>
    <s v="Ярославич"/>
    <x v="2"/>
    <n v="7"/>
    <n v="7"/>
    <n v="0"/>
    <n v="0"/>
    <n v="0"/>
    <s v=""/>
    <s v=""/>
    <s v=""/>
    <n v="7"/>
    <x v="2"/>
  </r>
  <r>
    <n v="56"/>
    <s v="Лященко"/>
    <s v="Борис"/>
    <s v="Сергеевич"/>
    <x v="2"/>
    <n v="7"/>
    <n v="7"/>
    <n v="0"/>
    <n v="0"/>
    <n v="0"/>
    <s v=""/>
    <s v=""/>
    <s v=""/>
    <n v="7"/>
    <x v="2"/>
  </r>
  <r>
    <n v="57"/>
    <s v="Масалитина "/>
    <s v="Мария"/>
    <s v="Романовна"/>
    <x v="11"/>
    <n v="8"/>
    <n v="7"/>
    <n v="0"/>
    <n v="0"/>
    <n v="0"/>
    <n v="0"/>
    <n v="0"/>
    <n v="0"/>
    <n v="7"/>
    <x v="2"/>
  </r>
  <r>
    <n v="58"/>
    <s v="МАТВИЕНКО"/>
    <s v="ВАЛЕРА"/>
    <s v="Павлович"/>
    <x v="8"/>
    <n v="7"/>
    <n v="7"/>
    <n v="0"/>
    <n v="0"/>
    <n v="0"/>
    <n v="0"/>
    <n v="0"/>
    <n v="0"/>
    <n v="7"/>
    <x v="2"/>
  </r>
  <r>
    <n v="59"/>
    <s v="Моргунова"/>
    <s v="Лолита"/>
    <s v="Александровна"/>
    <x v="3"/>
    <n v="7"/>
    <n v="7"/>
    <n v="0"/>
    <n v="0"/>
    <n v="0"/>
    <s v=""/>
    <s v=""/>
    <s v=""/>
    <n v="7"/>
    <x v="2"/>
  </r>
  <r>
    <n v="60"/>
    <s v="Орлов "/>
    <s v="Александр"/>
    <s v="Сергеевич"/>
    <x v="8"/>
    <n v="7"/>
    <n v="7"/>
    <n v="0"/>
    <n v="0"/>
    <n v="0"/>
    <n v="0"/>
    <n v="0"/>
    <n v="0"/>
    <n v="7"/>
    <x v="2"/>
  </r>
  <r>
    <n v="61"/>
    <s v="Полетаева"/>
    <s v="Екатерина"/>
    <s v="Александровна"/>
    <x v="15"/>
    <n v="8"/>
    <n v="7"/>
    <n v="0"/>
    <n v="0"/>
    <n v="0"/>
    <s v=""/>
    <s v=""/>
    <s v=""/>
    <n v="7"/>
    <x v="2"/>
  </r>
  <r>
    <n v="62"/>
    <s v="Порфиненко"/>
    <s v="Павел"/>
    <s v="Витальевич"/>
    <x v="2"/>
    <n v="7"/>
    <n v="7"/>
    <n v="0"/>
    <n v="0"/>
    <n v="0"/>
    <s v=""/>
    <s v=""/>
    <s v=""/>
    <n v="7"/>
    <x v="2"/>
  </r>
  <r>
    <n v="63"/>
    <s v="Потапов"/>
    <s v="Никита"/>
    <s v="Михайлович"/>
    <x v="17"/>
    <n v="8"/>
    <n v="7"/>
    <n v="0"/>
    <n v="0"/>
    <n v="0"/>
    <s v=""/>
    <s v=""/>
    <s v=""/>
    <n v="7"/>
    <x v="2"/>
  </r>
  <r>
    <n v="64"/>
    <s v="Семченко"/>
    <s v="Арсений"/>
    <s v="Генннадьевич"/>
    <x v="1"/>
    <n v="8"/>
    <n v="7"/>
    <n v="0"/>
    <n v="0"/>
    <n v="0"/>
    <n v="0"/>
    <s v=""/>
    <n v="0"/>
    <n v="7"/>
    <x v="2"/>
  </r>
  <r>
    <n v="65"/>
    <s v="Хечоян"/>
    <s v="Анна"/>
    <s v="Вардовна"/>
    <x v="3"/>
    <n v="7"/>
    <n v="7"/>
    <n v="0"/>
    <n v="0"/>
    <n v="0"/>
    <s v=""/>
    <s v=""/>
    <s v=""/>
    <n v="7"/>
    <x v="2"/>
  </r>
  <r>
    <n v="66"/>
    <s v="Шмакова"/>
    <s v="Анна"/>
    <s v="Сергеевна"/>
    <x v="18"/>
    <n v="8"/>
    <n v="7"/>
    <n v="0"/>
    <n v="0"/>
    <n v="0"/>
    <n v="0"/>
    <n v="0"/>
    <n v="0"/>
    <n v="7"/>
    <x v="2"/>
  </r>
  <r>
    <n v="67"/>
    <s v="Васильева"/>
    <s v="Дарья"/>
    <s v="Климовна"/>
    <x v="2"/>
    <n v="7"/>
    <n v="0"/>
    <n v="0"/>
    <n v="6"/>
    <n v="0"/>
    <n v="0"/>
    <n v="0"/>
    <n v="0"/>
    <n v="6"/>
    <x v="2"/>
  </r>
  <r>
    <n v="68"/>
    <s v="Давыдкова"/>
    <s v="Мария"/>
    <s v="Александровна"/>
    <x v="3"/>
    <n v="7"/>
    <n v="0"/>
    <n v="0"/>
    <n v="6"/>
    <n v="0"/>
    <n v="0"/>
    <n v="0"/>
    <n v="0"/>
    <n v="6"/>
    <x v="2"/>
  </r>
  <r>
    <n v="69"/>
    <s v="дейнега"/>
    <s v="вероника"/>
    <s v="Александровна"/>
    <x v="8"/>
    <n v="8"/>
    <n v="0"/>
    <n v="0"/>
    <n v="6"/>
    <n v="0"/>
    <n v="0"/>
    <n v="0"/>
    <n v="0"/>
    <n v="6"/>
    <x v="2"/>
  </r>
  <r>
    <n v="70"/>
    <s v="Клюева"/>
    <s v="Олеся"/>
    <s v="Андреевна"/>
    <x v="6"/>
    <n v="7"/>
    <n v="0"/>
    <n v="0"/>
    <n v="6"/>
    <n v="0"/>
    <n v="0"/>
    <n v="0"/>
    <n v="0"/>
    <n v="6"/>
    <x v="2"/>
  </r>
  <r>
    <n v="71"/>
    <s v="Кулиш"/>
    <s v="Анна"/>
    <s v="Романовна"/>
    <x v="8"/>
    <n v="7"/>
    <n v="0"/>
    <n v="0"/>
    <n v="6"/>
    <n v="0"/>
    <n v="0"/>
    <n v="0"/>
    <n v="0"/>
    <n v="6"/>
    <x v="2"/>
  </r>
  <r>
    <n v="72"/>
    <s v="Полянский"/>
    <s v="Максим"/>
    <s v="Александрович"/>
    <x v="8"/>
    <n v="8"/>
    <n v="0"/>
    <n v="0"/>
    <n v="6"/>
    <n v="0"/>
    <n v="0"/>
    <n v="0"/>
    <n v="0"/>
    <n v="6"/>
    <x v="2"/>
  </r>
  <r>
    <n v="73"/>
    <s v="Пузина"/>
    <s v="Софья"/>
    <s v="Александровна"/>
    <x v="8"/>
    <n v="7"/>
    <n v="0"/>
    <n v="0"/>
    <n v="6"/>
    <n v="0"/>
    <n v="0"/>
    <n v="0"/>
    <n v="0"/>
    <n v="6"/>
    <x v="2"/>
  </r>
  <r>
    <n v="74"/>
    <s v="Сивокоз"/>
    <s v="Артем"/>
    <s v="Владиславович"/>
    <x v="2"/>
    <n v="7"/>
    <n v="5"/>
    <n v="0"/>
    <n v="0"/>
    <n v="0"/>
    <n v="1"/>
    <n v="0"/>
    <n v="0"/>
    <n v="6"/>
    <x v="2"/>
  </r>
  <r>
    <n v="75"/>
    <s v="Андреева"/>
    <s v="Екатерина"/>
    <s v="Владимировна "/>
    <x v="2"/>
    <n v="8"/>
    <n v="5"/>
    <n v="0"/>
    <n v="0"/>
    <n v="0"/>
    <n v="0"/>
    <n v="0"/>
    <n v="0"/>
    <n v="5"/>
    <x v="2"/>
  </r>
  <r>
    <n v="76"/>
    <s v="Козина"/>
    <s v="Ангелина"/>
    <s v="Анатольевна"/>
    <x v="5"/>
    <n v="8"/>
    <n v="5"/>
    <n v="0"/>
    <n v="0"/>
    <n v="0"/>
    <s v=""/>
    <s v=""/>
    <s v=""/>
    <n v="5"/>
    <x v="2"/>
  </r>
  <r>
    <n v="77"/>
    <s v="Кузьминова"/>
    <s v="Валерия"/>
    <s v="Павловна"/>
    <x v="3"/>
    <n v="8"/>
    <n v="5"/>
    <n v="0"/>
    <n v="0"/>
    <n v="0"/>
    <n v="0"/>
    <n v="0"/>
    <n v="0"/>
    <n v="5"/>
    <x v="2"/>
  </r>
  <r>
    <n v="78"/>
    <s v="леденёва"/>
    <s v="Ксения"/>
    <s v="Денисовна"/>
    <x v="5"/>
    <n v="7"/>
    <n v="5"/>
    <n v="0"/>
    <n v="0"/>
    <n v="0"/>
    <n v="0"/>
    <n v="0"/>
    <n v="0"/>
    <n v="5"/>
    <x v="2"/>
  </r>
  <r>
    <n v="79"/>
    <s v="Нарочная"/>
    <s v="Елизавета"/>
    <s v="Дмитриевна"/>
    <x v="3"/>
    <n v="7"/>
    <n v="5"/>
    <n v="0"/>
    <n v="0"/>
    <n v="0"/>
    <s v=""/>
    <s v=""/>
    <s v=""/>
    <n v="5"/>
    <x v="2"/>
  </r>
  <r>
    <n v="80"/>
    <s v="Скворцова"/>
    <s v="Елизавета"/>
    <s v="Артемовна"/>
    <x v="2"/>
    <n v="8"/>
    <n v="5"/>
    <n v="0"/>
    <n v="0"/>
    <n v="0"/>
    <s v=""/>
    <s v=""/>
    <s v=""/>
    <n v="5"/>
    <x v="2"/>
  </r>
  <r>
    <n v="81"/>
    <s v="Скоромная"/>
    <s v="Таисия"/>
    <s v="Владимировна"/>
    <x v="11"/>
    <n v="7"/>
    <n v="5"/>
    <n v="0"/>
    <n v="0"/>
    <n v="0"/>
    <n v="0"/>
    <n v="0"/>
    <n v="0"/>
    <n v="5"/>
    <x v="2"/>
  </r>
  <r>
    <n v="82"/>
    <s v="тимофеюк"/>
    <s v="Игорь"/>
    <s v="Андреевич"/>
    <x v="5"/>
    <n v="7"/>
    <n v="5"/>
    <n v="0"/>
    <n v="0"/>
    <n v="0"/>
    <n v="0"/>
    <s v=""/>
    <n v="0"/>
    <n v="5"/>
    <x v="2"/>
  </r>
  <r>
    <n v="83"/>
    <s v="хайхан "/>
    <s v="милана"/>
    <s v="Олеговна"/>
    <x v="3"/>
    <n v="7"/>
    <n v="5"/>
    <n v="0"/>
    <n v="0"/>
    <n v="0"/>
    <n v="0"/>
    <s v=""/>
    <s v=""/>
    <n v="5"/>
    <x v="2"/>
  </r>
  <r>
    <n v="84"/>
    <s v="Хакимова"/>
    <s v="Виктория"/>
    <s v="Шамильевна"/>
    <x v="11"/>
    <n v="7"/>
    <n v="5"/>
    <n v="0"/>
    <n v="0"/>
    <n v="0"/>
    <n v="0"/>
    <n v="0"/>
    <n v="0"/>
    <n v="5"/>
    <x v="2"/>
  </r>
  <r>
    <n v="85"/>
    <s v="Худяков"/>
    <s v="Владимир"/>
    <s v="Максимович"/>
    <x v="10"/>
    <n v="8"/>
    <n v="5"/>
    <n v="0"/>
    <n v="0"/>
    <n v="0"/>
    <n v="0"/>
    <n v="0"/>
    <n v="0"/>
    <n v="5"/>
    <x v="2"/>
  </r>
  <r>
    <n v="86"/>
    <s v="Чернявский "/>
    <s v="Олег"/>
    <s v="Олегович "/>
    <x v="5"/>
    <n v="7"/>
    <n v="5"/>
    <n v="0"/>
    <n v="0"/>
    <n v="0"/>
    <n v="0"/>
    <s v=""/>
    <n v="0"/>
    <n v="5"/>
    <x v="2"/>
  </r>
  <r>
    <n v="87"/>
    <s v="Шипика"/>
    <s v="Виктория"/>
    <s v="Романовна"/>
    <x v="5"/>
    <n v="7"/>
    <n v="5"/>
    <n v="0"/>
    <n v="0"/>
    <n v="0"/>
    <n v="0"/>
    <n v="0"/>
    <n v="0"/>
    <n v="5"/>
    <x v="2"/>
  </r>
  <r>
    <n v="88"/>
    <s v="ШИШЕНКО"/>
    <s v="Виктория"/>
    <s v="ГРИГОРЬЕВНА"/>
    <x v="10"/>
    <n v="7"/>
    <n v="5"/>
    <n v="0"/>
    <n v="0"/>
    <n v="0"/>
    <s v=""/>
    <s v=""/>
    <s v=""/>
    <n v="5"/>
    <x v="2"/>
  </r>
  <r>
    <n v="89"/>
    <s v="Шуленин"/>
    <s v="Михаил"/>
    <s v="Юрьевич"/>
    <x v="3"/>
    <n v="8"/>
    <n v="5"/>
    <n v="0"/>
    <n v="0"/>
    <n v="0"/>
    <n v="0"/>
    <n v="0"/>
    <n v="0"/>
    <n v="5"/>
    <x v="2"/>
  </r>
  <r>
    <n v="90"/>
    <s v="Лисогор"/>
    <s v="Анна"/>
    <s v="Александровна"/>
    <x v="2"/>
    <n v="7"/>
    <n v="0"/>
    <n v="0"/>
    <n v="0"/>
    <n v="0"/>
    <n v="1"/>
    <n v="1"/>
    <n v="0"/>
    <n v="2"/>
    <x v="2"/>
  </r>
  <r>
    <n v="91"/>
    <s v="Красноченко"/>
    <s v="Даниил"/>
    <s v="Андреевич"/>
    <x v="1"/>
    <n v="8"/>
    <n v="0"/>
    <n v="0"/>
    <n v="0"/>
    <n v="0"/>
    <s v=""/>
    <s v=""/>
    <s v=""/>
    <n v="0"/>
    <x v="2"/>
  </r>
  <r>
    <n v="92"/>
    <s v="Чудинов"/>
    <s v="Максим"/>
    <s v="Андреевич"/>
    <x v="1"/>
    <n v="8"/>
    <n v="0"/>
    <n v="0"/>
    <n v="0"/>
    <n v="0"/>
    <s v=""/>
    <s v=""/>
    <s v=""/>
    <n v="0"/>
    <x v="2"/>
  </r>
  <r>
    <n v="93"/>
    <s v="Арямова"/>
    <s v="Мария"/>
    <s v="Андреевна"/>
    <x v="2"/>
    <n v="7"/>
    <n v="0"/>
    <n v="0"/>
    <n v="0"/>
    <n v="0"/>
    <s v=""/>
    <s v=""/>
    <s v=""/>
    <n v="0"/>
    <x v="2"/>
  </r>
  <r>
    <n v="94"/>
    <s v="Бабин"/>
    <s v="Владимир"/>
    <s v="Павлович"/>
    <x v="5"/>
    <n v="8"/>
    <n v="0"/>
    <n v="0"/>
    <n v="0"/>
    <n v="0"/>
    <n v="0"/>
    <s v=""/>
    <s v=""/>
    <n v="0"/>
    <x v="2"/>
  </r>
  <r>
    <n v="95"/>
    <s v="Басалкин"/>
    <s v="Кристиан"/>
    <s v="Генадьевич"/>
    <x v="13"/>
    <n v="8"/>
    <n v="0"/>
    <n v="0"/>
    <n v="0"/>
    <n v="0"/>
    <s v=""/>
    <s v=""/>
    <s v=""/>
    <n v="0"/>
    <x v="2"/>
  </r>
  <r>
    <n v="96"/>
    <s v="Бекезин"/>
    <s v="Сергей"/>
    <s v="Алексанрович"/>
    <x v="2"/>
    <n v="7"/>
    <n v="0"/>
    <n v="0"/>
    <n v="0"/>
    <n v="0"/>
    <n v="0"/>
    <n v="0"/>
    <n v="0"/>
    <n v="0"/>
    <x v="2"/>
  </r>
  <r>
    <n v="97"/>
    <s v="Бижонов "/>
    <s v="Александр"/>
    <s v="Олегович"/>
    <x v="12"/>
    <n v="8"/>
    <n v="0"/>
    <n v="0"/>
    <n v="0"/>
    <n v="0"/>
    <n v="0"/>
    <n v="0"/>
    <n v="0"/>
    <n v="0"/>
    <x v="2"/>
  </r>
  <r>
    <n v="98"/>
    <s v="Бондаренко"/>
    <s v="Анастасия"/>
    <s v="Сергеевна"/>
    <x v="2"/>
    <n v="7"/>
    <n v="0"/>
    <n v="0"/>
    <n v="0"/>
    <n v="0"/>
    <s v=""/>
    <s v=""/>
    <s v=""/>
    <n v="0"/>
    <x v="2"/>
  </r>
  <r>
    <n v="99"/>
    <s v="Борцов"/>
    <s v="Алексей"/>
    <s v="Дмитреевич"/>
    <x v="11"/>
    <n v="7"/>
    <n v="0"/>
    <n v="0"/>
    <n v="0"/>
    <n v="0"/>
    <s v=""/>
    <s v=""/>
    <s v=""/>
    <n v="0"/>
    <x v="2"/>
  </r>
  <r>
    <n v="100"/>
    <s v="Брославцева"/>
    <s v="Ксения"/>
    <s v="Сергеевна"/>
    <x v="11"/>
    <n v="7"/>
    <n v="0"/>
    <n v="0"/>
    <n v="0"/>
    <n v="0"/>
    <n v="0"/>
    <n v="0"/>
    <n v="0"/>
    <n v="0"/>
    <x v="2"/>
  </r>
  <r>
    <n v="101"/>
    <s v="Брыков"/>
    <s v="Даниил"/>
    <s v="Русланович "/>
    <x v="14"/>
    <n v="8"/>
    <n v="0"/>
    <n v="0"/>
    <n v="0"/>
    <n v="0"/>
    <s v=""/>
    <s v=""/>
    <s v=""/>
    <n v="0"/>
    <x v="2"/>
  </r>
  <r>
    <n v="102"/>
    <s v="Василовский"/>
    <s v="Олег"/>
    <s v="Михайлович"/>
    <x v="2"/>
    <n v="8"/>
    <n v="0"/>
    <n v="0"/>
    <n v="0"/>
    <n v="0"/>
    <n v="0"/>
    <n v="0"/>
    <n v="0"/>
    <n v="0"/>
    <x v="2"/>
  </r>
  <r>
    <n v="103"/>
    <s v="Верпаховский"/>
    <s v="Антон"/>
    <s v="Андреевич "/>
    <x v="3"/>
    <n v="8"/>
    <n v="0"/>
    <n v="0"/>
    <n v="0"/>
    <n v="0"/>
    <n v="0"/>
    <n v="0"/>
    <n v="0"/>
    <n v="0"/>
    <x v="2"/>
  </r>
  <r>
    <n v="104"/>
    <s v="Грибанов "/>
    <s v="Сергей"/>
    <s v="Юрьевич"/>
    <x v="8"/>
    <n v="7"/>
    <n v="0"/>
    <n v="0"/>
    <n v="0"/>
    <n v="0"/>
    <n v="0"/>
    <n v="0"/>
    <n v="0"/>
    <n v="0"/>
    <x v="2"/>
  </r>
  <r>
    <n v="105"/>
    <s v="Григоренко"/>
    <s v="Никита"/>
    <s v="Александрович"/>
    <x v="11"/>
    <n v="7"/>
    <n v="0"/>
    <n v="0"/>
    <n v="0"/>
    <n v="0"/>
    <s v=""/>
    <s v=""/>
    <s v=""/>
    <n v="0"/>
    <x v="2"/>
  </r>
  <r>
    <n v="106"/>
    <s v="Дмитриченко"/>
    <s v="Антон"/>
    <s v="Евгеньевич"/>
    <x v="5"/>
    <n v="7"/>
    <n v="0"/>
    <n v="0"/>
    <n v="0"/>
    <n v="0"/>
    <n v="0"/>
    <s v=""/>
    <s v=""/>
    <n v="0"/>
    <x v="2"/>
  </r>
  <r>
    <n v="107"/>
    <s v="Дубовка"/>
    <s v="Дмитрий"/>
    <s v="Сергеевич"/>
    <x v="2"/>
    <n v="7"/>
    <n v="0"/>
    <n v="0"/>
    <n v="0"/>
    <n v="0"/>
    <s v=""/>
    <s v=""/>
    <s v=""/>
    <n v="0"/>
    <x v="2"/>
  </r>
  <r>
    <n v="108"/>
    <s v="Дульская"/>
    <s v="Виктория"/>
    <s v="Олеговна"/>
    <x v="2"/>
    <n v="7"/>
    <n v="0"/>
    <n v="0"/>
    <n v="0"/>
    <n v="0"/>
    <s v=""/>
    <s v=""/>
    <s v=""/>
    <n v="0"/>
    <x v="2"/>
  </r>
  <r>
    <n v="109"/>
    <s v="Елоев"/>
    <s v="Максим"/>
    <s v="Александрович"/>
    <x v="11"/>
    <n v="7"/>
    <n v="0"/>
    <n v="0"/>
    <n v="0"/>
    <n v="0"/>
    <s v=""/>
    <s v=""/>
    <s v=""/>
    <n v="0"/>
    <x v="2"/>
  </r>
  <r>
    <n v="110"/>
    <s v="Есипенко"/>
    <s v="Артур"/>
    <s v="Арнольдович"/>
    <x v="19"/>
    <n v="8"/>
    <n v="0"/>
    <n v="0"/>
    <n v="0"/>
    <n v="0"/>
    <n v="0"/>
    <s v=""/>
    <s v=""/>
    <n v="0"/>
    <x v="2"/>
  </r>
  <r>
    <n v="111"/>
    <s v="Жерноклеев"/>
    <s v="Игорь"/>
    <s v="Романович"/>
    <x v="3"/>
    <n v="8"/>
    <n v="0"/>
    <n v="0"/>
    <n v="0"/>
    <n v="0"/>
    <n v="0"/>
    <n v="0"/>
    <n v="0"/>
    <n v="0"/>
    <x v="2"/>
  </r>
  <r>
    <n v="112"/>
    <s v="Жиленко"/>
    <s v="Даниил"/>
    <s v="Дмитриевич"/>
    <x v="5"/>
    <n v="7"/>
    <n v="0"/>
    <n v="0"/>
    <n v="0"/>
    <n v="0"/>
    <n v="0"/>
    <n v="0"/>
    <n v="0"/>
    <n v="0"/>
    <x v="2"/>
  </r>
  <r>
    <n v="113"/>
    <s v="Жмайлова "/>
    <s v="Лена"/>
    <s v="Николаевна "/>
    <x v="8"/>
    <n v="7"/>
    <n v="0"/>
    <n v="0"/>
    <n v="0"/>
    <n v="0"/>
    <n v="0"/>
    <n v="0"/>
    <n v="0"/>
    <n v="0"/>
    <x v="2"/>
  </r>
  <r>
    <n v="114"/>
    <s v="Злыгостев"/>
    <s v="Иван"/>
    <s v="Васильевич"/>
    <x v="11"/>
    <n v="7"/>
    <n v="0"/>
    <n v="0"/>
    <n v="0"/>
    <n v="0"/>
    <n v="0"/>
    <s v=""/>
    <n v="0"/>
    <n v="0"/>
    <x v="2"/>
  </r>
  <r>
    <n v="115"/>
    <s v="Иванов"/>
    <s v="Кирилл"/>
    <s v="Игоревичь"/>
    <x v="8"/>
    <n v="7"/>
    <n v="0"/>
    <n v="0"/>
    <n v="0"/>
    <n v="0"/>
    <n v="0"/>
    <n v="0"/>
    <n v="0"/>
    <n v="0"/>
    <x v="2"/>
  </r>
  <r>
    <n v="116"/>
    <s v="Иванченко"/>
    <s v="Елена"/>
    <s v="Юрьевна"/>
    <x v="6"/>
    <n v="7"/>
    <n v="0"/>
    <n v="0"/>
    <n v="0"/>
    <n v="0"/>
    <s v=""/>
    <s v=""/>
    <s v=""/>
    <n v="0"/>
    <x v="2"/>
  </r>
  <r>
    <n v="117"/>
    <s v="Ильин"/>
    <s v="Артём"/>
    <s v="Владимирович"/>
    <x v="8"/>
    <n v="7"/>
    <n v="0"/>
    <n v="0"/>
    <n v="0"/>
    <n v="0"/>
    <n v="0"/>
    <n v="0"/>
    <n v="0"/>
    <n v="0"/>
    <x v="2"/>
  </r>
  <r>
    <n v="118"/>
    <s v="Истратов"/>
    <s v="Денис"/>
    <s v="МАкисмович"/>
    <x v="8"/>
    <n v="7"/>
    <n v="0"/>
    <n v="0"/>
    <n v="0"/>
    <n v="0"/>
    <n v="0"/>
    <n v="0"/>
    <n v="0"/>
    <n v="0"/>
    <x v="2"/>
  </r>
  <r>
    <n v="119"/>
    <s v="Каркошка"/>
    <s v="Дарья"/>
    <s v="Сергеевна"/>
    <x v="13"/>
    <n v="8"/>
    <n v="0"/>
    <n v="0"/>
    <n v="0"/>
    <n v="0"/>
    <s v=""/>
    <s v=""/>
    <s v=""/>
    <n v="0"/>
    <x v="2"/>
  </r>
  <r>
    <n v="120"/>
    <s v="Козюменко"/>
    <s v="Константин"/>
    <s v="Алексеевич"/>
    <x v="6"/>
    <n v="8"/>
    <n v="0"/>
    <n v="0"/>
    <n v="0"/>
    <n v="0"/>
    <s v=""/>
    <s v=""/>
    <s v=""/>
    <n v="0"/>
    <x v="2"/>
  </r>
  <r>
    <n v="121"/>
    <s v="Колесников "/>
    <s v="Игнат"/>
    <s v="Евгеньевич"/>
    <x v="3"/>
    <n v="8"/>
    <n v="0"/>
    <n v="0"/>
    <n v="0"/>
    <n v="0"/>
    <s v=""/>
    <s v=""/>
    <s v=""/>
    <n v="0"/>
    <x v="2"/>
  </r>
  <r>
    <n v="122"/>
    <s v="Коржов"/>
    <s v="Владислав"/>
    <s v="Вадимович"/>
    <x v="17"/>
    <n v="8"/>
    <n v="0"/>
    <n v="0"/>
    <n v="0"/>
    <n v="0"/>
    <s v=""/>
    <s v=""/>
    <s v=""/>
    <n v="0"/>
    <x v="2"/>
  </r>
  <r>
    <n v="123"/>
    <s v="Корякина"/>
    <s v="Софья "/>
    <s v="Алексеева"/>
    <x v="3"/>
    <n v="7"/>
    <n v="0"/>
    <n v="0"/>
    <n v="0"/>
    <n v="0"/>
    <n v="0"/>
    <s v=""/>
    <s v=""/>
    <n v="0"/>
    <x v="2"/>
  </r>
  <r>
    <n v="124"/>
    <s v="Косцова"/>
    <s v="Лидия"/>
    <s v="Михайловна"/>
    <x v="10"/>
    <n v="7"/>
    <n v="0"/>
    <n v="0"/>
    <n v="0"/>
    <n v="0"/>
    <s v=""/>
    <s v=""/>
    <s v=""/>
    <n v="0"/>
    <x v="2"/>
  </r>
  <r>
    <n v="125"/>
    <s v="Кущиди"/>
    <s v="Хрисия"/>
    <s v="Макаровна"/>
    <x v="3"/>
    <n v="7"/>
    <n v="0"/>
    <n v="0"/>
    <n v="0"/>
    <n v="0"/>
    <n v="0"/>
    <n v="0"/>
    <n v="0"/>
    <n v="0"/>
    <x v="2"/>
  </r>
  <r>
    <n v="126"/>
    <s v="ЛЕГКАЯ"/>
    <s v="АЛЕКСАНДРА"/>
    <s v="ЕВГЕНЕВНА"/>
    <x v="16"/>
    <n v="7"/>
    <n v="0"/>
    <n v="0"/>
    <n v="0"/>
    <n v="0"/>
    <n v="0"/>
    <n v="0"/>
    <n v="0"/>
    <n v="0"/>
    <x v="2"/>
  </r>
  <r>
    <n v="127"/>
    <s v="Лисичкин"/>
    <s v="Евгений"/>
    <s v="Александрович"/>
    <x v="11"/>
    <n v="8"/>
    <n v="0"/>
    <n v="0"/>
    <n v="0"/>
    <n v="0"/>
    <n v="0"/>
    <n v="0"/>
    <n v="0"/>
    <n v="0"/>
    <x v="2"/>
  </r>
  <r>
    <n v="128"/>
    <s v="Литвиненко"/>
    <s v="Данила"/>
    <s v="Адреевич"/>
    <x v="5"/>
    <n v="7"/>
    <n v="0"/>
    <n v="0"/>
    <n v="0"/>
    <n v="0"/>
    <n v="0"/>
    <n v="0"/>
    <s v=""/>
    <n v="0"/>
    <x v="2"/>
  </r>
  <r>
    <n v="129"/>
    <s v="Литвинова"/>
    <s v="Екатерина"/>
    <s v="Михайловна"/>
    <x v="3"/>
    <n v="8"/>
    <n v="0"/>
    <n v="0"/>
    <n v="0"/>
    <n v="0"/>
    <s v=""/>
    <s v=""/>
    <s v=""/>
    <n v="0"/>
    <x v="2"/>
  </r>
  <r>
    <n v="130"/>
    <s v="Литвинова"/>
    <s v="Кристина"/>
    <s v="Кирилловна"/>
    <x v="3"/>
    <n v="8"/>
    <n v="0"/>
    <n v="0"/>
    <n v="0"/>
    <n v="0"/>
    <n v="0"/>
    <n v="0"/>
    <s v=""/>
    <n v="0"/>
    <x v="2"/>
  </r>
  <r>
    <n v="131"/>
    <s v="Матыцин"/>
    <s v="Константин"/>
    <s v="Витальевич"/>
    <x v="19"/>
    <n v="8"/>
    <n v="0"/>
    <n v="0"/>
    <n v="0"/>
    <n v="0"/>
    <n v="0"/>
    <s v=""/>
    <s v=""/>
    <n v="0"/>
    <x v="2"/>
  </r>
  <r>
    <n v="132"/>
    <s v="Матюшенко"/>
    <s v="Валерия"/>
    <s v="Романовна"/>
    <x v="11"/>
    <n v="7"/>
    <n v="0"/>
    <n v="0"/>
    <n v="0"/>
    <n v="0"/>
    <n v="0"/>
    <n v="0"/>
    <s v=""/>
    <n v="0"/>
    <x v="2"/>
  </r>
  <r>
    <n v="133"/>
    <s v="Метлец"/>
    <s v="Анастасия"/>
    <s v="Романовна"/>
    <x v="12"/>
    <n v="7"/>
    <n v="0"/>
    <n v="0"/>
    <n v="0"/>
    <n v="0"/>
    <n v="0"/>
    <s v=""/>
    <s v=""/>
    <n v="0"/>
    <x v="2"/>
  </r>
  <r>
    <n v="134"/>
    <s v="Мищенко"/>
    <s v="Николай"/>
    <s v="Алексеевич"/>
    <x v="3"/>
    <n v="7"/>
    <n v="0"/>
    <n v="0"/>
    <n v="0"/>
    <n v="0"/>
    <s v=""/>
    <n v="0"/>
    <n v="0"/>
    <n v="0"/>
    <x v="2"/>
  </r>
  <r>
    <n v="135"/>
    <s v="Мовчан"/>
    <s v="Артём"/>
    <s v="Александрович"/>
    <x v="1"/>
    <n v="8"/>
    <n v="0"/>
    <n v="0"/>
    <n v="0"/>
    <n v="0"/>
    <n v="0"/>
    <s v=""/>
    <n v="0"/>
    <n v="0"/>
    <x v="2"/>
  </r>
  <r>
    <n v="136"/>
    <s v="Мотиков"/>
    <s v="Артем"/>
    <s v="Александрович"/>
    <x v="13"/>
    <n v="8"/>
    <n v="0"/>
    <n v="0"/>
    <n v="0"/>
    <n v="0"/>
    <s v=""/>
    <s v=""/>
    <s v=""/>
    <n v="0"/>
    <x v="2"/>
  </r>
  <r>
    <n v="137"/>
    <s v="Наймилова"/>
    <s v="Елизавета"/>
    <s v="Ивановна"/>
    <x v="10"/>
    <n v="7"/>
    <n v="0"/>
    <n v="0"/>
    <n v="0"/>
    <n v="0"/>
    <n v="0"/>
    <n v="0"/>
    <s v=""/>
    <n v="0"/>
    <x v="2"/>
  </r>
  <r>
    <n v="138"/>
    <s v="Никитенко "/>
    <s v="Стас"/>
    <s v="Петрович"/>
    <x v="6"/>
    <n v="7"/>
    <n v="0"/>
    <n v="0"/>
    <n v="0"/>
    <n v="0"/>
    <s v=""/>
    <s v=""/>
    <s v=""/>
    <n v="0"/>
    <x v="2"/>
  </r>
  <r>
    <n v="139"/>
    <s v="Озорнин"/>
    <s v="Павел"/>
    <s v="Григорьевич"/>
    <x v="3"/>
    <n v="7"/>
    <n v="0"/>
    <n v="0"/>
    <n v="0"/>
    <n v="0"/>
    <s v=""/>
    <s v=""/>
    <s v=""/>
    <n v="0"/>
    <x v="2"/>
  </r>
  <r>
    <n v="140"/>
    <s v="Опришкин"/>
    <s v="Трофим"/>
    <s v="Сергеевич"/>
    <x v="16"/>
    <n v="7"/>
    <n v="0"/>
    <n v="0"/>
    <n v="0"/>
    <n v="0"/>
    <n v="0"/>
    <n v="0"/>
    <n v="0"/>
    <n v="0"/>
    <x v="2"/>
  </r>
  <r>
    <n v="141"/>
    <s v="Погорелов"/>
    <s v="Никита"/>
    <s v="Сергеевич"/>
    <x v="3"/>
    <n v="7"/>
    <n v="0"/>
    <n v="0"/>
    <n v="0"/>
    <n v="0"/>
    <s v=""/>
    <s v=""/>
    <s v=""/>
    <n v="0"/>
    <x v="2"/>
  </r>
  <r>
    <n v="142"/>
    <s v="Помигуева"/>
    <s v="Валерия"/>
    <s v="Валентиновна"/>
    <x v="3"/>
    <n v="8"/>
    <n v="0"/>
    <n v="0"/>
    <n v="0"/>
    <n v="0"/>
    <n v="0"/>
    <s v=""/>
    <s v=""/>
    <n v="0"/>
    <x v="2"/>
  </r>
  <r>
    <n v="143"/>
    <s v="Прокофьева"/>
    <s v="Анастасия"/>
    <s v="Александровна"/>
    <x v="8"/>
    <n v="7"/>
    <n v="0"/>
    <n v="0"/>
    <n v="0"/>
    <n v="0"/>
    <n v="0"/>
    <n v="0"/>
    <n v="0"/>
    <n v="0"/>
    <x v="2"/>
  </r>
  <r>
    <n v="144"/>
    <s v="Пыланкина"/>
    <s v="Анна"/>
    <s v="Денисовна"/>
    <x v="11"/>
    <n v="8"/>
    <n v="0"/>
    <n v="0"/>
    <n v="0"/>
    <n v="0"/>
    <n v="0"/>
    <n v="0"/>
    <n v="0"/>
    <n v="0"/>
    <x v="2"/>
  </r>
  <r>
    <n v="145"/>
    <s v="Рейзвих"/>
    <s v="Галина"/>
    <s v="Андреевна"/>
    <x v="8"/>
    <n v="7"/>
    <n v="0"/>
    <n v="0"/>
    <n v="0"/>
    <n v="0"/>
    <n v="0"/>
    <n v="0"/>
    <n v="0"/>
    <n v="0"/>
    <x v="2"/>
  </r>
  <r>
    <n v="146"/>
    <s v="Рожков"/>
    <s v="Игорь"/>
    <s v="Александрович"/>
    <x v="5"/>
    <n v="8"/>
    <n v="0"/>
    <n v="0"/>
    <n v="0"/>
    <n v="0"/>
    <n v="0"/>
    <s v=""/>
    <s v=""/>
    <n v="0"/>
    <x v="2"/>
  </r>
  <r>
    <n v="147"/>
    <s v="Рыжов"/>
    <s v="Кирилл"/>
    <s v="Игоревич"/>
    <x v="17"/>
    <n v="8"/>
    <n v="0"/>
    <n v="0"/>
    <n v="0"/>
    <n v="0"/>
    <s v=""/>
    <s v=""/>
    <s v=""/>
    <n v="0"/>
    <x v="2"/>
  </r>
  <r>
    <n v="148"/>
    <s v="Сабадаш"/>
    <s v="Алина"/>
    <s v="Юрьевна"/>
    <x v="3"/>
    <n v="8"/>
    <n v="0"/>
    <n v="0"/>
    <n v="0"/>
    <n v="0"/>
    <n v="0"/>
    <n v="0"/>
    <n v="0"/>
    <n v="0"/>
    <x v="2"/>
  </r>
  <r>
    <n v="149"/>
    <s v="Савеков"/>
    <s v="Максим"/>
    <s v="Дмитриевич"/>
    <x v="10"/>
    <n v="8"/>
    <n v="0"/>
    <n v="0"/>
    <n v="0"/>
    <n v="0"/>
    <s v=""/>
    <s v=""/>
    <s v=""/>
    <n v="0"/>
    <x v="2"/>
  </r>
  <r>
    <n v="150"/>
    <s v="Семенов"/>
    <s v="Владимр"/>
    <s v="Евгеньевич"/>
    <x v="3"/>
    <n v="8"/>
    <n v="0"/>
    <n v="0"/>
    <n v="0"/>
    <n v="0"/>
    <s v=""/>
    <s v=""/>
    <s v=""/>
    <n v="0"/>
    <x v="2"/>
  </r>
  <r>
    <n v="151"/>
    <s v="Сильянов"/>
    <s v="Антон"/>
    <s v="Вячеславович"/>
    <x v="19"/>
    <n v="8"/>
    <n v="0"/>
    <n v="0"/>
    <n v="0"/>
    <n v="0"/>
    <n v="0"/>
    <s v=""/>
    <s v=""/>
    <n v="0"/>
    <x v="2"/>
  </r>
  <r>
    <n v="152"/>
    <s v="Синица "/>
    <s v="Алеся "/>
    <s v="Андреевна "/>
    <x v="11"/>
    <n v="8"/>
    <n v="0"/>
    <n v="0"/>
    <n v="0"/>
    <n v="0"/>
    <n v="0"/>
    <s v=""/>
    <s v=""/>
    <n v="0"/>
    <x v="2"/>
  </r>
  <r>
    <n v="153"/>
    <s v="Слива"/>
    <s v="Анастасия"/>
    <s v="Александровна"/>
    <x v="10"/>
    <n v="7"/>
    <n v="0"/>
    <n v="0"/>
    <n v="0"/>
    <n v="0"/>
    <n v="0"/>
    <n v="0"/>
    <s v=""/>
    <n v="0"/>
    <x v="2"/>
  </r>
  <r>
    <n v="154"/>
    <s v="Слива"/>
    <s v="Анна"/>
    <s v="Александровна"/>
    <x v="10"/>
    <n v="7"/>
    <n v="0"/>
    <n v="0"/>
    <n v="0"/>
    <n v="0"/>
    <n v="0"/>
    <n v="0"/>
    <s v=""/>
    <n v="0"/>
    <x v="2"/>
  </r>
  <r>
    <n v="155"/>
    <s v="СОЛОВЬЕВА"/>
    <s v="Дарья"/>
    <s v="Вячеславовна"/>
    <x v="10"/>
    <n v="7"/>
    <n v="0"/>
    <n v="0"/>
    <n v="0"/>
    <n v="0"/>
    <n v="0"/>
    <n v="0"/>
    <n v="0"/>
    <n v="0"/>
    <x v="2"/>
  </r>
  <r>
    <n v="156"/>
    <s v="Спиридонова"/>
    <s v="Ангелина "/>
    <s v="Святославовна"/>
    <x v="10"/>
    <n v="7"/>
    <n v="0"/>
    <n v="0"/>
    <n v="0"/>
    <n v="0"/>
    <s v=""/>
    <s v=""/>
    <s v=""/>
    <n v="0"/>
    <x v="2"/>
  </r>
  <r>
    <n v="157"/>
    <s v="СТЕПАНЯН"/>
    <s v="АНЖЕЛИКА "/>
    <s v="Витальевна"/>
    <x v="10"/>
    <n v="7"/>
    <n v="0"/>
    <n v="0"/>
    <n v="0"/>
    <n v="0"/>
    <n v="0"/>
    <n v="0"/>
    <n v="0"/>
    <n v="0"/>
    <x v="2"/>
  </r>
  <r>
    <n v="158"/>
    <s v="Стонога"/>
    <s v="Вадим"/>
    <s v="Юрьевич"/>
    <x v="5"/>
    <n v="6"/>
    <n v="0"/>
    <n v="0"/>
    <n v="0"/>
    <n v="0"/>
    <n v="0"/>
    <s v=""/>
    <s v=""/>
    <n v="0"/>
    <x v="2"/>
  </r>
  <r>
    <n v="159"/>
    <s v="Сухоленцев"/>
    <s v="Алексей"/>
    <s v="Сергеевич"/>
    <x v="11"/>
    <n v="7"/>
    <n v="0"/>
    <n v="0"/>
    <n v="0"/>
    <n v="0"/>
    <s v=""/>
    <s v=""/>
    <s v=""/>
    <n v="0"/>
    <x v="2"/>
  </r>
  <r>
    <n v="160"/>
    <s v="Толмачев"/>
    <s v="Александр"/>
    <s v="Андреевич"/>
    <x v="12"/>
    <n v="7"/>
    <n v="0"/>
    <n v="0"/>
    <n v="0"/>
    <n v="0"/>
    <n v="0"/>
    <n v="0"/>
    <n v="0"/>
    <n v="0"/>
    <x v="2"/>
  </r>
  <r>
    <n v="161"/>
    <s v="Федотова"/>
    <s v="Дарья"/>
    <s v="Сергеевна"/>
    <x v="8"/>
    <n v="7"/>
    <n v="0"/>
    <n v="0"/>
    <n v="0"/>
    <n v="0"/>
    <n v="0"/>
    <n v="0"/>
    <n v="0"/>
    <n v="0"/>
    <x v="2"/>
  </r>
  <r>
    <n v="162"/>
    <s v="ФИЛАТОВА"/>
    <s v="Алина"/>
    <s v="Алексеевна"/>
    <x v="10"/>
    <n v="7"/>
    <n v="0"/>
    <n v="0"/>
    <n v="0"/>
    <n v="0"/>
    <s v=""/>
    <s v=""/>
    <s v=""/>
    <n v="0"/>
    <x v="2"/>
  </r>
  <r>
    <n v="163"/>
    <s v="Филина"/>
    <s v="Анастасия"/>
    <s v="Витальевна"/>
    <x v="3"/>
    <n v="8"/>
    <n v="0"/>
    <n v="0"/>
    <n v="0"/>
    <n v="0"/>
    <s v=""/>
    <s v=""/>
    <s v=""/>
    <n v="0"/>
    <x v="2"/>
  </r>
  <r>
    <n v="164"/>
    <s v="ФИЛИППОВА"/>
    <s v="ЛИЛИЯ"/>
    <s v="Сергеевна"/>
    <x v="16"/>
    <n v="7"/>
    <n v="0"/>
    <n v="0"/>
    <n v="0"/>
    <n v="0"/>
    <s v=""/>
    <s v=""/>
    <s v=""/>
    <n v="0"/>
    <x v="2"/>
  </r>
  <r>
    <n v="165"/>
    <s v="Хорешман"/>
    <s v="Андрей"/>
    <s v="Александрович"/>
    <x v="15"/>
    <n v="8"/>
    <n v="0"/>
    <n v="0"/>
    <n v="0"/>
    <n v="0"/>
    <s v=""/>
    <s v=""/>
    <s v=""/>
    <n v="0"/>
    <x v="2"/>
  </r>
  <r>
    <n v="166"/>
    <s v="Чернецкая"/>
    <s v="Наталия"/>
    <s v="Николаевна"/>
    <x v="8"/>
    <n v="7"/>
    <n v="0"/>
    <n v="0"/>
    <n v="0"/>
    <n v="0"/>
    <n v="0"/>
    <n v="0"/>
    <n v="0"/>
    <n v="0"/>
    <x v="2"/>
  </r>
  <r>
    <n v="167"/>
    <s v="Чуйков"/>
    <s v="Никита"/>
    <s v="Ильич"/>
    <x v="11"/>
    <n v="7"/>
    <n v="0"/>
    <n v="0"/>
    <n v="0"/>
    <n v="0"/>
    <n v="0"/>
    <s v=""/>
    <s v=""/>
    <n v="0"/>
    <x v="2"/>
  </r>
  <r>
    <n v="168"/>
    <s v="Шахбазова"/>
    <s v="Екатерина"/>
    <s v="Сергеевна"/>
    <x v="11"/>
    <n v="7"/>
    <n v="0"/>
    <n v="0"/>
    <n v="0"/>
    <n v="0"/>
    <n v="0"/>
    <n v="0"/>
    <n v="0"/>
    <n v="0"/>
    <x v="2"/>
  </r>
  <r>
    <n v="169"/>
    <s v="Щенников "/>
    <s v="Кирилл"/>
    <s v="Андреевич"/>
    <x v="8"/>
    <n v="7"/>
    <n v="0"/>
    <n v="0"/>
    <n v="0"/>
    <n v="0"/>
    <n v="0"/>
    <n v="0"/>
    <n v="0"/>
    <n v="0"/>
    <x v="2"/>
  </r>
  <r>
    <n v="170"/>
    <s v="Голубев"/>
    <s v="Тимофей"/>
    <s v="Александрович"/>
    <x v="2"/>
    <n v="7"/>
    <n v="7"/>
    <n v="0"/>
    <n v="6"/>
    <n v="0"/>
    <n v="10"/>
    <n v="18"/>
    <n v="32"/>
    <n v="73"/>
    <x v="3"/>
  </r>
  <r>
    <n v="171"/>
    <s v="Сипиёв"/>
    <s v="Артём"/>
    <s v="Владимирович"/>
    <x v="2"/>
    <n v="7"/>
    <n v="7"/>
    <n v="0"/>
    <n v="0"/>
    <n v="0"/>
    <n v="10"/>
    <n v="18"/>
    <n v="32"/>
    <n v="67"/>
    <x v="0"/>
  </r>
  <r>
    <n v="172"/>
    <s v="Гапонов "/>
    <s v="Валерий"/>
    <s v="Валерьевич"/>
    <x v="2"/>
    <n v="7"/>
    <n v="7"/>
    <n v="0"/>
    <n v="0"/>
    <n v="0"/>
    <n v="10"/>
    <n v="18"/>
    <n v="32"/>
    <n v="67"/>
    <x v="0"/>
  </r>
  <r>
    <n v="173"/>
    <s v="Вдовиченко"/>
    <s v="Владислав"/>
    <s v="Сергеевич"/>
    <x v="2"/>
    <n v="7"/>
    <n v="0"/>
    <n v="0"/>
    <n v="0"/>
    <n v="0"/>
    <n v="10"/>
    <n v="18"/>
    <n v="32"/>
    <n v="60"/>
    <x v="0"/>
  </r>
  <r>
    <n v="174"/>
    <s v="Желтобрюхова "/>
    <s v="Елизавета"/>
    <s v="Владимировна"/>
    <x v="17"/>
    <n v="8"/>
    <n v="7"/>
    <n v="0"/>
    <n v="0"/>
    <n v="0"/>
    <n v="10"/>
    <s v=""/>
    <s v=""/>
    <n v="17"/>
    <x v="4"/>
  </r>
  <r>
    <n v="175"/>
    <s v="Попова"/>
    <s v="Мария"/>
    <s v="Алексеевна"/>
    <x v="17"/>
    <n v="8"/>
    <n v="7"/>
    <n v="0"/>
    <n v="0"/>
    <n v="0"/>
    <n v="10"/>
    <s v=""/>
    <s v=""/>
    <n v="17"/>
    <x v="0"/>
  </r>
  <r>
    <n v="176"/>
    <s v="Юрченко"/>
    <s v="Даниил"/>
    <s v="Артемович"/>
    <x v="17"/>
    <n v="8"/>
    <n v="0"/>
    <n v="0"/>
    <n v="6"/>
    <n v="0"/>
    <n v="10"/>
    <s v=""/>
    <s v=""/>
    <n v="16"/>
    <x v="0"/>
  </r>
  <r>
    <n v="177"/>
    <s v="Гребенюк"/>
    <s v="Никита"/>
    <s v="Николаевич"/>
    <x v="17"/>
    <n v="8"/>
    <n v="0"/>
    <n v="0"/>
    <n v="0"/>
    <n v="0"/>
    <n v="10"/>
    <s v=""/>
    <s v=""/>
    <n v="10"/>
    <x v="0"/>
  </r>
  <r>
    <n v="178"/>
    <s v="Зубенко"/>
    <s v="Наталья"/>
    <s v="Игоревна"/>
    <x v="17"/>
    <n v="8"/>
    <n v="0"/>
    <n v="0"/>
    <n v="0"/>
    <n v="0"/>
    <n v="10"/>
    <s v=""/>
    <s v=""/>
    <n v="10"/>
    <x v="0"/>
  </r>
  <r>
    <n v="179"/>
    <s v="Токаренко"/>
    <s v="Софья"/>
    <s v="Александровна"/>
    <x v="17"/>
    <n v="8"/>
    <n v="0"/>
    <n v="0"/>
    <n v="0"/>
    <n v="0"/>
    <n v="10"/>
    <s v=""/>
    <s v=""/>
    <n v="1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6">
  <r>
    <m/>
    <m/>
    <m/>
    <m/>
    <x v="0"/>
    <m/>
    <s v="( 6 )"/>
    <s v="( 7 )"/>
    <s v="( 12 )"/>
    <s v="( 15 )"/>
    <s v="( 8 )"/>
    <s v="( 12 )"/>
    <s v="( 15 )"/>
    <s v="( 25 )"/>
    <s v="( 100 )"/>
    <x v="0"/>
  </r>
  <r>
    <n v="1"/>
    <s v="Лызь"/>
    <s v="Владимир"/>
    <s v="Александрович"/>
    <x v="1"/>
    <n v="11"/>
    <n v="6"/>
    <n v="7"/>
    <n v="12"/>
    <n v="15"/>
    <n v="8"/>
    <n v="12"/>
    <n v="15"/>
    <n v="25"/>
    <n v="100"/>
    <x v="1"/>
  </r>
  <r>
    <n v="2"/>
    <s v="Иванов"/>
    <s v="Евгений"/>
    <s v="Иванов"/>
    <x v="2"/>
    <n v="11"/>
    <n v="6"/>
    <n v="7"/>
    <n v="12"/>
    <n v="15"/>
    <n v="8"/>
    <n v="12"/>
    <n v="15"/>
    <n v="25"/>
    <n v="100"/>
    <x v="1"/>
  </r>
  <r>
    <n v="3"/>
    <s v="Ярошевский"/>
    <s v="Илья"/>
    <s v="Андреевич"/>
    <x v="1"/>
    <n v="10"/>
    <n v="6"/>
    <n v="7"/>
    <n v="0"/>
    <n v="15"/>
    <n v="8"/>
    <n v="12"/>
    <n v="15"/>
    <n v="25"/>
    <n v="88"/>
    <x v="1"/>
  </r>
  <r>
    <n v="4"/>
    <s v="Ясковец"/>
    <s v="Александр"/>
    <s v="Анатольвич"/>
    <x v="3"/>
    <n v="9"/>
    <n v="0"/>
    <n v="7"/>
    <n v="12"/>
    <n v="8"/>
    <n v="8"/>
    <n v="12"/>
    <n v="15"/>
    <n v="25"/>
    <n v="87"/>
    <x v="1"/>
  </r>
  <r>
    <n v="5"/>
    <s v="Кочергин"/>
    <s v="Даниил"/>
    <s v="Денисович"/>
    <x v="1"/>
    <n v="11"/>
    <n v="0"/>
    <n v="7"/>
    <n v="0"/>
    <n v="15"/>
    <n v="8"/>
    <n v="12"/>
    <n v="15"/>
    <n v="25"/>
    <n v="82"/>
    <x v="1"/>
  </r>
  <r>
    <n v="6"/>
    <s v="Кочубей"/>
    <s v="Даниил"/>
    <s v="Сергеевич"/>
    <x v="4"/>
    <n v="10"/>
    <n v="0"/>
    <n v="7"/>
    <n v="12"/>
    <n v="0"/>
    <n v="8"/>
    <n v="12"/>
    <n v="15"/>
    <n v="25"/>
    <n v="79"/>
    <x v="1"/>
  </r>
  <r>
    <n v="7"/>
    <s v="Ситников "/>
    <s v="Андрей"/>
    <s v="Васильевич"/>
    <x v="1"/>
    <n v="10"/>
    <n v="0"/>
    <n v="7"/>
    <n v="12"/>
    <n v="8"/>
    <n v="8"/>
    <n v="12"/>
    <n v="15"/>
    <n v="12"/>
    <n v="74"/>
    <x v="1"/>
  </r>
  <r>
    <n v="8"/>
    <s v="Васильченко"/>
    <s v="Дмитрий"/>
    <s v="Андреевич"/>
    <x v="5"/>
    <n v="10"/>
    <n v="0"/>
    <n v="7"/>
    <n v="12"/>
    <n v="8"/>
    <n v="8"/>
    <n v="12"/>
    <s v=""/>
    <n v="25"/>
    <n v="72"/>
    <x v="1"/>
  </r>
  <r>
    <n v="9"/>
    <s v="Загибашева"/>
    <s v="Надежда"/>
    <s v="Романовна"/>
    <x v="1"/>
    <n v="10"/>
    <n v="6"/>
    <n v="7"/>
    <n v="0"/>
    <n v="15"/>
    <n v="7"/>
    <n v="12"/>
    <s v=""/>
    <n v="25"/>
    <n v="72"/>
    <x v="1"/>
  </r>
  <r>
    <n v="10"/>
    <s v="Печерский "/>
    <s v="Павел"/>
    <s v="Александрович"/>
    <x v="3"/>
    <n v="10"/>
    <n v="6"/>
    <n v="7"/>
    <n v="12"/>
    <n v="8"/>
    <n v="0"/>
    <n v="12"/>
    <s v=""/>
    <n v="25"/>
    <n v="70"/>
    <x v="1"/>
  </r>
  <r>
    <n v="11"/>
    <s v="Мараховский"/>
    <s v="Константин"/>
    <s v="Владимирович"/>
    <x v="1"/>
    <n v="10"/>
    <n v="0"/>
    <n v="7"/>
    <n v="0"/>
    <n v="15"/>
    <n v="8"/>
    <n v="12"/>
    <n v="15"/>
    <n v="12"/>
    <n v="69"/>
    <x v="1"/>
  </r>
  <r>
    <n v="12"/>
    <s v="Бельтюков"/>
    <s v="Даниил"/>
    <s v="Евгеньевич"/>
    <x v="1"/>
    <n v="11"/>
    <n v="0"/>
    <n v="7"/>
    <n v="0"/>
    <n v="15"/>
    <n v="8"/>
    <n v="12"/>
    <n v="15"/>
    <n v="12"/>
    <n v="69"/>
    <x v="1"/>
  </r>
  <r>
    <n v="13"/>
    <s v="Ильин"/>
    <s v="Максим"/>
    <s v="Ренатович"/>
    <x v="2"/>
    <n v="10"/>
    <n v="0"/>
    <n v="0"/>
    <n v="0"/>
    <n v="15"/>
    <n v="8"/>
    <n v="12"/>
    <n v="8"/>
    <n v="25"/>
    <n v="68"/>
    <x v="1"/>
  </r>
  <r>
    <n v="14"/>
    <s v="Старцев"/>
    <s v="Егор"/>
    <s v="Сергеевич"/>
    <x v="2"/>
    <n v="10"/>
    <n v="0"/>
    <n v="7"/>
    <n v="0"/>
    <n v="0"/>
    <n v="8"/>
    <n v="12"/>
    <n v="15"/>
    <n v="25"/>
    <n v="67"/>
    <x v="1"/>
  </r>
  <r>
    <n v="15"/>
    <s v="Гаврилов"/>
    <s v="Иван"/>
    <s v="Сергеевич"/>
    <x v="3"/>
    <n v="11"/>
    <n v="0"/>
    <n v="7"/>
    <n v="0"/>
    <n v="0"/>
    <n v="8"/>
    <n v="12"/>
    <n v="15"/>
    <n v="25"/>
    <n v="67"/>
    <x v="1"/>
  </r>
  <r>
    <n v="16"/>
    <s v="Абакумов"/>
    <s v="Дмитрий"/>
    <s v="Михайлович"/>
    <x v="1"/>
    <n v="11"/>
    <n v="0"/>
    <n v="7"/>
    <n v="0"/>
    <n v="0"/>
    <n v="8"/>
    <n v="12"/>
    <n v="15"/>
    <n v="25"/>
    <n v="67"/>
    <x v="1"/>
  </r>
  <r>
    <n v="17"/>
    <s v="Пащенко"/>
    <s v="Ярослав"/>
    <s v="Владимирович"/>
    <x v="1"/>
    <n v="10"/>
    <n v="0"/>
    <n v="7"/>
    <n v="12"/>
    <n v="0"/>
    <n v="8"/>
    <n v="12"/>
    <s v=""/>
    <n v="25"/>
    <n v="64"/>
    <x v="1"/>
  </r>
  <r>
    <n v="18"/>
    <s v="Скальт"/>
    <s v="Альберт"/>
    <s v="Вячеславович"/>
    <x v="3"/>
    <n v="9"/>
    <n v="6"/>
    <n v="7"/>
    <n v="0"/>
    <n v="0"/>
    <n v="8"/>
    <s v=""/>
    <n v="15"/>
    <n v="25"/>
    <n v="61"/>
    <x v="1"/>
  </r>
  <r>
    <n v="19"/>
    <s v="Маряхин"/>
    <s v="Даниил"/>
    <s v="Денисович"/>
    <x v="3"/>
    <n v="9"/>
    <n v="0"/>
    <n v="7"/>
    <n v="12"/>
    <n v="15"/>
    <s v=""/>
    <n v="12"/>
    <n v="15"/>
    <n v="0"/>
    <n v="61"/>
    <x v="1"/>
  </r>
  <r>
    <n v="20"/>
    <s v="Титовский"/>
    <s v="Алексей"/>
    <s v="Юрьевич"/>
    <x v="1"/>
    <n v="10"/>
    <n v="6"/>
    <n v="7"/>
    <n v="12"/>
    <n v="12"/>
    <n v="8"/>
    <n v="12"/>
    <s v=""/>
    <n v="0"/>
    <n v="57"/>
    <x v="1"/>
  </r>
  <r>
    <n v="21"/>
    <s v="Быковская"/>
    <s v="Марина"/>
    <s v="Валерьевна"/>
    <x v="1"/>
    <n v="11"/>
    <n v="6"/>
    <n v="7"/>
    <n v="0"/>
    <n v="15"/>
    <n v="0"/>
    <n v="12"/>
    <s v=""/>
    <n v="12"/>
    <n v="52"/>
    <x v="1"/>
  </r>
  <r>
    <n v="22"/>
    <s v="Стриженок"/>
    <s v="Матвей"/>
    <s v="Иванович"/>
    <x v="2"/>
    <n v="11"/>
    <n v="0"/>
    <n v="7"/>
    <n v="0"/>
    <n v="0"/>
    <n v="8"/>
    <n v="12"/>
    <s v=""/>
    <n v="25"/>
    <n v="52"/>
    <x v="1"/>
  </r>
  <r>
    <n v="23"/>
    <s v="Богуш"/>
    <s v="Григорий"/>
    <s v="Сергеевич"/>
    <x v="1"/>
    <n v="9"/>
    <n v="0"/>
    <n v="7"/>
    <n v="0"/>
    <n v="8"/>
    <n v="8"/>
    <n v="0"/>
    <n v="15"/>
    <n v="12"/>
    <n v="50"/>
    <x v="1"/>
  </r>
  <r>
    <n v="24"/>
    <s v="Федейкин"/>
    <s v="Николай"/>
    <s v="Юрьевич"/>
    <x v="1"/>
    <n v="11"/>
    <n v="0"/>
    <n v="7"/>
    <n v="0"/>
    <n v="15"/>
    <n v="8"/>
    <n v="12"/>
    <n v="7"/>
    <n v="0"/>
    <n v="49"/>
    <x v="1"/>
  </r>
  <r>
    <n v="25"/>
    <s v="Надлер"/>
    <s v="Валентин"/>
    <s v="Сергеевич"/>
    <x v="6"/>
    <n v="11"/>
    <n v="6"/>
    <n v="7"/>
    <n v="12"/>
    <n v="15"/>
    <n v="8"/>
    <s v=""/>
    <s v=""/>
    <n v="0"/>
    <n v="48"/>
    <x v="1"/>
  </r>
  <r>
    <n v="26"/>
    <s v="Рязанцев"/>
    <s v="Алексей"/>
    <s v="Александрович"/>
    <x v="3"/>
    <n v="11"/>
    <n v="0"/>
    <n v="0"/>
    <n v="0"/>
    <n v="0"/>
    <n v="8"/>
    <n v="12"/>
    <s v=""/>
    <n v="25"/>
    <n v="45"/>
    <x v="1"/>
  </r>
  <r>
    <n v="27"/>
    <s v="Корпусев"/>
    <s v="Даниил"/>
    <s v="Юрьевич"/>
    <x v="3"/>
    <n v="11"/>
    <n v="0"/>
    <n v="0"/>
    <n v="0"/>
    <n v="0"/>
    <n v="8"/>
    <n v="12"/>
    <n v="0"/>
    <n v="25"/>
    <n v="45"/>
    <x v="1"/>
  </r>
  <r>
    <n v="28"/>
    <s v="Сергеев"/>
    <s v="Александр"/>
    <s v="Сергеевич"/>
    <x v="3"/>
    <n v="10"/>
    <n v="0"/>
    <n v="7"/>
    <n v="0"/>
    <n v="15"/>
    <n v="8"/>
    <n v="12"/>
    <s v=""/>
    <s v=""/>
    <n v="42"/>
    <x v="1"/>
  </r>
  <r>
    <n v="29"/>
    <s v="Парсагашвили"/>
    <s v="Соломон"/>
    <s v="Давидович"/>
    <x v="1"/>
    <n v="9"/>
    <n v="6"/>
    <n v="7"/>
    <n v="0"/>
    <n v="8"/>
    <n v="8"/>
    <n v="12"/>
    <s v=""/>
    <s v=""/>
    <n v="41"/>
    <x v="1"/>
  </r>
  <r>
    <n v="30"/>
    <s v="Симонов"/>
    <s v="Кирилл"/>
    <s v="Игоревич"/>
    <x v="2"/>
    <n v="11"/>
    <n v="0"/>
    <n v="5"/>
    <n v="12"/>
    <n v="0"/>
    <n v="8"/>
    <n v="0"/>
    <n v="15"/>
    <s v=""/>
    <n v="40"/>
    <x v="1"/>
  </r>
  <r>
    <n v="31"/>
    <s v="Уткин"/>
    <s v="Леонид"/>
    <s v="Валерьевич"/>
    <x v="1"/>
    <n v="11"/>
    <n v="6"/>
    <n v="0"/>
    <n v="0"/>
    <n v="8"/>
    <s v=""/>
    <n v="12"/>
    <s v=""/>
    <n v="12"/>
    <n v="38"/>
    <x v="2"/>
  </r>
  <r>
    <n v="32"/>
    <s v="Немов"/>
    <s v="Даниил"/>
    <s v="Сергеевич"/>
    <x v="5"/>
    <n v="10"/>
    <n v="6"/>
    <n v="7"/>
    <n v="0"/>
    <n v="0"/>
    <s v=""/>
    <n v="12"/>
    <s v=""/>
    <n v="12"/>
    <n v="37"/>
    <x v="1"/>
  </r>
  <r>
    <n v="33"/>
    <s v="Кондратов"/>
    <s v="Вадим"/>
    <s v="Сергеевич"/>
    <x v="3"/>
    <n v="8"/>
    <n v="0"/>
    <n v="0"/>
    <n v="0"/>
    <n v="0"/>
    <n v="8"/>
    <n v="12"/>
    <n v="15"/>
    <s v=""/>
    <n v="35"/>
    <x v="1"/>
  </r>
  <r>
    <n v="34"/>
    <s v="Присевка"/>
    <s v="Юлия"/>
    <s v="Евгеньевна"/>
    <x v="7"/>
    <n v="10"/>
    <n v="0"/>
    <n v="7"/>
    <n v="12"/>
    <n v="15"/>
    <s v=""/>
    <s v=""/>
    <s v=""/>
    <s v=""/>
    <n v="34"/>
    <x v="2"/>
  </r>
  <r>
    <n v="35"/>
    <s v="Скляров"/>
    <s v="Михаил"/>
    <s v="Олегович"/>
    <x v="2"/>
    <n v="10"/>
    <n v="0"/>
    <n v="7"/>
    <n v="0"/>
    <n v="0"/>
    <n v="0"/>
    <n v="0"/>
    <s v=""/>
    <n v="25"/>
    <n v="32"/>
    <x v="2"/>
  </r>
  <r>
    <n v="36"/>
    <s v="Смирнов"/>
    <s v="Денис"/>
    <s v="Петрович"/>
    <x v="3"/>
    <n v="11"/>
    <n v="0"/>
    <n v="0"/>
    <n v="0"/>
    <n v="12"/>
    <n v="8"/>
    <n v="12"/>
    <s v=""/>
    <n v="0"/>
    <n v="32"/>
    <x v="2"/>
  </r>
  <r>
    <n v="37"/>
    <s v="Жалнин"/>
    <s v="Дмитрий"/>
    <s v="Игоревич"/>
    <x v="1"/>
    <n v="10"/>
    <n v="0"/>
    <n v="7"/>
    <n v="0"/>
    <n v="0"/>
    <n v="8"/>
    <n v="0"/>
    <n v="15"/>
    <s v=""/>
    <n v="30"/>
    <x v="2"/>
  </r>
  <r>
    <n v="38"/>
    <s v="Гарнов"/>
    <s v="Кирилл"/>
    <s v="Максимович"/>
    <x v="1"/>
    <n v="9"/>
    <n v="0"/>
    <n v="7"/>
    <n v="0"/>
    <n v="15"/>
    <n v="8"/>
    <n v="0"/>
    <s v=""/>
    <s v=""/>
    <n v="30"/>
    <x v="1"/>
  </r>
  <r>
    <n v="39"/>
    <s v="Костылев"/>
    <s v="Александр"/>
    <s v="Валерьевич"/>
    <x v="1"/>
    <n v="9"/>
    <n v="0"/>
    <n v="0"/>
    <n v="0"/>
    <n v="8"/>
    <n v="8"/>
    <n v="12"/>
    <s v=""/>
    <s v=""/>
    <n v="28"/>
    <x v="2"/>
  </r>
  <r>
    <n v="40"/>
    <s v="Дзюба"/>
    <s v="Даниил"/>
    <s v="Александрович"/>
    <x v="1"/>
    <n v="11"/>
    <n v="0"/>
    <n v="0"/>
    <n v="12"/>
    <n v="15"/>
    <s v=""/>
    <s v=""/>
    <s v=""/>
    <s v=""/>
    <n v="27"/>
    <x v="2"/>
  </r>
  <r>
    <n v="41"/>
    <s v="Кузьмин"/>
    <s v="Дмитрий"/>
    <s v="Александрович"/>
    <x v="1"/>
    <n v="11"/>
    <n v="0"/>
    <n v="7"/>
    <n v="0"/>
    <n v="8"/>
    <s v=""/>
    <n v="12"/>
    <s v=""/>
    <s v=""/>
    <n v="27"/>
    <x v="2"/>
  </r>
  <r>
    <n v="42"/>
    <s v="Жеребчиков"/>
    <s v="Михаил"/>
    <s v="Евгеньевич"/>
    <x v="3"/>
    <n v="10"/>
    <n v="0"/>
    <n v="0"/>
    <n v="12"/>
    <n v="15"/>
    <s v=""/>
    <n v="0"/>
    <s v=""/>
    <s v=""/>
    <n v="27"/>
    <x v="2"/>
  </r>
  <r>
    <n v="43"/>
    <s v="Юрков"/>
    <s v="Артём"/>
    <s v="Алексеевич"/>
    <x v="1"/>
    <n v="10"/>
    <n v="0"/>
    <n v="0"/>
    <n v="12"/>
    <n v="15"/>
    <n v="0"/>
    <s v=""/>
    <s v=""/>
    <s v=""/>
    <n v="27"/>
    <x v="2"/>
  </r>
  <r>
    <n v="44"/>
    <s v="Качанов"/>
    <s v="Дмитрий"/>
    <s v="Сергеевич"/>
    <x v="3"/>
    <n v="10"/>
    <n v="0"/>
    <n v="7"/>
    <n v="0"/>
    <n v="8"/>
    <n v="8"/>
    <n v="0"/>
    <s v=""/>
    <n v="0"/>
    <n v="23"/>
    <x v="2"/>
  </r>
  <r>
    <n v="45"/>
    <s v="Терентьев"/>
    <s v="Антон"/>
    <s v="Михайлович"/>
    <x v="3"/>
    <n v="11"/>
    <n v="6"/>
    <n v="5"/>
    <n v="12"/>
    <n v="0"/>
    <s v=""/>
    <s v=""/>
    <s v=""/>
    <s v=""/>
    <n v="23"/>
    <x v="2"/>
  </r>
  <r>
    <n v="46"/>
    <s v="Опанасенко"/>
    <s v="Екатерина"/>
    <s v="Андреевна"/>
    <x v="1"/>
    <n v="9"/>
    <n v="0"/>
    <n v="7"/>
    <n v="0"/>
    <n v="15"/>
    <s v=""/>
    <s v=""/>
    <s v=""/>
    <s v=""/>
    <n v="22"/>
    <x v="2"/>
  </r>
  <r>
    <n v="47"/>
    <s v="Пьявченко"/>
    <s v="Олег"/>
    <s v="Алексеевич"/>
    <x v="1"/>
    <n v="11"/>
    <n v="0"/>
    <n v="7"/>
    <n v="0"/>
    <n v="15"/>
    <s v=""/>
    <s v=""/>
    <s v=""/>
    <s v=""/>
    <n v="22"/>
    <x v="2"/>
  </r>
  <r>
    <n v="48"/>
    <s v="Черепанов"/>
    <s v="Вадим"/>
    <s v="Алексеевич"/>
    <x v="1"/>
    <n v="11"/>
    <n v="0"/>
    <n v="0"/>
    <n v="0"/>
    <n v="0"/>
    <n v="8"/>
    <n v="12"/>
    <s v=""/>
    <s v=""/>
    <n v="20"/>
    <x v="2"/>
  </r>
  <r>
    <n v="49"/>
    <s v="Степанов"/>
    <s v="Михаил"/>
    <s v="Андреевич"/>
    <x v="8"/>
    <n v="9"/>
    <n v="0"/>
    <n v="5"/>
    <n v="0"/>
    <n v="15"/>
    <s v=""/>
    <s v=""/>
    <s v=""/>
    <s v=""/>
    <n v="20"/>
    <x v="2"/>
  </r>
  <r>
    <n v="50"/>
    <s v="Меремьянина"/>
    <s v="Полина"/>
    <s v="сергеевна"/>
    <x v="1"/>
    <n v="10"/>
    <n v="0"/>
    <n v="0"/>
    <n v="0"/>
    <n v="0"/>
    <n v="8"/>
    <n v="12"/>
    <s v=""/>
    <s v=""/>
    <n v="20"/>
    <x v="2"/>
  </r>
  <r>
    <n v="51"/>
    <s v="Бурлаченко"/>
    <s v="Антон"/>
    <s v="Сергеевич"/>
    <x v="9"/>
    <n v="11"/>
    <n v="0"/>
    <n v="5"/>
    <n v="0"/>
    <n v="0"/>
    <s v=""/>
    <n v="0"/>
    <n v="15"/>
    <s v=""/>
    <n v="20"/>
    <x v="2"/>
  </r>
  <r>
    <n v="52"/>
    <s v="Масляк"/>
    <s v="Александра"/>
    <s v="Олеговна"/>
    <x v="1"/>
    <n v="11"/>
    <n v="0"/>
    <n v="0"/>
    <n v="12"/>
    <n v="8"/>
    <n v="0"/>
    <s v=""/>
    <s v=""/>
    <s v=""/>
    <n v="20"/>
    <x v="2"/>
  </r>
  <r>
    <n v="53"/>
    <s v="Котляров"/>
    <s v="Николай"/>
    <s v="Евгеньевич"/>
    <x v="1"/>
    <n v="11"/>
    <n v="0"/>
    <n v="5"/>
    <n v="0"/>
    <n v="15"/>
    <s v=""/>
    <n v="0"/>
    <s v=""/>
    <s v=""/>
    <n v="20"/>
    <x v="2"/>
  </r>
  <r>
    <n v="54"/>
    <s v="Халиман"/>
    <s v="Михаил"/>
    <s v="Владимирович"/>
    <x v="3"/>
    <n v="9"/>
    <n v="0"/>
    <n v="7"/>
    <n v="0"/>
    <n v="0"/>
    <s v=""/>
    <n v="12"/>
    <s v=""/>
    <s v=""/>
    <n v="19"/>
    <x v="2"/>
  </r>
  <r>
    <n v="55"/>
    <s v="Даниил"/>
    <s v="Тельцов"/>
    <s v="Дмитреевич"/>
    <x v="3"/>
    <n v="9"/>
    <n v="0"/>
    <n v="7"/>
    <n v="0"/>
    <n v="0"/>
    <s v=""/>
    <n v="12"/>
    <s v=""/>
    <s v=""/>
    <n v="19"/>
    <x v="2"/>
  </r>
  <r>
    <n v="56"/>
    <s v="Борщёв"/>
    <s v="Кирилл"/>
    <s v="Николаевич"/>
    <x v="3"/>
    <n v="11"/>
    <n v="0"/>
    <n v="7"/>
    <n v="0"/>
    <n v="0"/>
    <s v=""/>
    <n v="12"/>
    <s v=""/>
    <s v=""/>
    <n v="19"/>
    <x v="2"/>
  </r>
  <r>
    <n v="57"/>
    <s v="Мрозов"/>
    <s v="Владислав"/>
    <s v="Витальевич"/>
    <x v="10"/>
    <n v="10"/>
    <n v="0"/>
    <n v="7"/>
    <n v="12"/>
    <n v="0"/>
    <s v=""/>
    <s v=""/>
    <s v=""/>
    <s v=""/>
    <n v="19"/>
    <x v="2"/>
  </r>
  <r>
    <n v="58"/>
    <s v="Курникова"/>
    <s v="Екатерина"/>
    <s v="сергеевна"/>
    <x v="7"/>
    <n v="9"/>
    <n v="0"/>
    <n v="7"/>
    <n v="12"/>
    <n v="0"/>
    <s v=""/>
    <s v=""/>
    <s v=""/>
    <s v=""/>
    <n v="19"/>
    <x v="2"/>
  </r>
  <r>
    <n v="59"/>
    <s v="Голофаева"/>
    <s v="Кристина"/>
    <s v="Ленуровна"/>
    <x v="1"/>
    <n v="11"/>
    <n v="0"/>
    <n v="7"/>
    <n v="0"/>
    <n v="0"/>
    <s v=""/>
    <n v="12"/>
    <s v=""/>
    <s v=""/>
    <n v="19"/>
    <x v="2"/>
  </r>
  <r>
    <n v="60"/>
    <s v="Орлов"/>
    <s v="Андрей"/>
    <s v="Николаевич"/>
    <x v="1"/>
    <n v="9"/>
    <n v="0"/>
    <n v="7"/>
    <n v="12"/>
    <n v="0"/>
    <s v=""/>
    <s v=""/>
    <s v=""/>
    <s v=""/>
    <n v="19"/>
    <x v="2"/>
  </r>
  <r>
    <n v="61"/>
    <s v="Толченников"/>
    <s v="Сергей"/>
    <s v="Андреевич"/>
    <x v="11"/>
    <n v="10"/>
    <n v="6"/>
    <n v="5"/>
    <n v="0"/>
    <n v="8"/>
    <s v=""/>
    <s v=""/>
    <s v=""/>
    <s v=""/>
    <n v="19"/>
    <x v="2"/>
  </r>
  <r>
    <n v="62"/>
    <s v="Кутуков"/>
    <s v="Михаил"/>
    <s v="Дмитриевич"/>
    <x v="12"/>
    <n v="10"/>
    <n v="0"/>
    <n v="7"/>
    <n v="12"/>
    <n v="0"/>
    <n v="0"/>
    <n v="0"/>
    <n v="0"/>
    <n v="0"/>
    <n v="19"/>
    <x v="2"/>
  </r>
  <r>
    <n v="63"/>
    <s v="Филиппов"/>
    <s v="Илья"/>
    <s v="Васильевич"/>
    <x v="13"/>
    <n v="10"/>
    <n v="6"/>
    <n v="5"/>
    <n v="0"/>
    <n v="8"/>
    <s v=""/>
    <s v=""/>
    <s v=""/>
    <s v=""/>
    <n v="19"/>
    <x v="2"/>
  </r>
  <r>
    <n v="64"/>
    <s v="Марченко"/>
    <s v="Максим"/>
    <s v="Дмитриевич"/>
    <x v="1"/>
    <n v="10"/>
    <n v="6"/>
    <n v="0"/>
    <n v="12"/>
    <n v="0"/>
    <s v=""/>
    <s v=""/>
    <s v=""/>
    <s v=""/>
    <n v="18"/>
    <x v="2"/>
  </r>
  <r>
    <n v="65"/>
    <s v="Драгункин"/>
    <s v="Денис"/>
    <s v="Сергеевич"/>
    <x v="1"/>
    <n v="10"/>
    <n v="0"/>
    <n v="5"/>
    <n v="0"/>
    <n v="0"/>
    <s v=""/>
    <n v="12"/>
    <s v=""/>
    <s v=""/>
    <n v="17"/>
    <x v="2"/>
  </r>
  <r>
    <n v="66"/>
    <s v="Березовский"/>
    <s v="Алексей"/>
    <s v="Вячеславович"/>
    <x v="14"/>
    <n v="10"/>
    <n v="0"/>
    <n v="5"/>
    <n v="12"/>
    <n v="0"/>
    <s v=""/>
    <s v=""/>
    <s v=""/>
    <s v=""/>
    <n v="17"/>
    <x v="2"/>
  </r>
  <r>
    <n v="67"/>
    <s v="Бондарева"/>
    <s v="Валерия"/>
    <s v="Олеговна"/>
    <x v="1"/>
    <n v="9"/>
    <n v="0"/>
    <n v="5"/>
    <n v="0"/>
    <n v="12"/>
    <s v=""/>
    <s v=""/>
    <s v=""/>
    <s v=""/>
    <n v="17"/>
    <x v="2"/>
  </r>
  <r>
    <n v="68"/>
    <s v="Кистринов"/>
    <s v="Валерий"/>
    <s v="Викторович"/>
    <x v="1"/>
    <n v="11"/>
    <n v="0"/>
    <n v="0"/>
    <n v="0"/>
    <n v="8"/>
    <n v="8"/>
    <n v="0"/>
    <s v=""/>
    <s v=""/>
    <n v="16"/>
    <x v="2"/>
  </r>
  <r>
    <n v="69"/>
    <s v="Биценко"/>
    <s v="Мария"/>
    <s v="Константиновна"/>
    <x v="6"/>
    <n v="9"/>
    <n v="0"/>
    <n v="0"/>
    <n v="0"/>
    <n v="15"/>
    <s v=""/>
    <s v=""/>
    <s v=""/>
    <s v=""/>
    <n v="15"/>
    <x v="2"/>
  </r>
  <r>
    <n v="70"/>
    <s v="Ляхов"/>
    <s v="Дмитрий"/>
    <s v="Владимирович"/>
    <x v="1"/>
    <n v="11"/>
    <n v="0"/>
    <n v="7"/>
    <n v="0"/>
    <n v="8"/>
    <s v=""/>
    <s v=""/>
    <s v=""/>
    <s v=""/>
    <n v="15"/>
    <x v="2"/>
  </r>
  <r>
    <n v="71"/>
    <s v="Кульбацкий"/>
    <s v="Юрий"/>
    <s v="Александрович"/>
    <x v="3"/>
    <n v="9"/>
    <n v="0"/>
    <n v="0"/>
    <n v="0"/>
    <n v="15"/>
    <s v=""/>
    <n v="0"/>
    <s v=""/>
    <s v=""/>
    <n v="15"/>
    <x v="2"/>
  </r>
  <r>
    <n v="72"/>
    <s v="Поруб"/>
    <s v="Денис"/>
    <s v="Сергеевич"/>
    <x v="3"/>
    <n v="10"/>
    <n v="0"/>
    <n v="7"/>
    <n v="0"/>
    <n v="0"/>
    <n v="8"/>
    <n v="0"/>
    <s v=""/>
    <s v=""/>
    <n v="15"/>
    <x v="2"/>
  </r>
  <r>
    <n v="73"/>
    <s v="Дешин"/>
    <s v="Данил"/>
    <s v="Андреевич"/>
    <x v="1"/>
    <n v="11"/>
    <n v="0"/>
    <n v="0"/>
    <n v="0"/>
    <n v="15"/>
    <s v=""/>
    <s v=""/>
    <s v=""/>
    <s v=""/>
    <n v="15"/>
    <x v="2"/>
  </r>
  <r>
    <n v="74"/>
    <s v="Скопцов"/>
    <s v="Алексей"/>
    <s v="Константинович"/>
    <x v="9"/>
    <n v="11"/>
    <n v="0"/>
    <n v="0"/>
    <n v="0"/>
    <n v="15"/>
    <s v=""/>
    <s v=""/>
    <s v=""/>
    <s v=""/>
    <n v="15"/>
    <x v="2"/>
  </r>
  <r>
    <n v="75"/>
    <s v="Бережная"/>
    <s v="Анастасия"/>
    <s v="Вячеславовна"/>
    <x v="1"/>
    <n v="11"/>
    <n v="0"/>
    <n v="0"/>
    <n v="0"/>
    <n v="15"/>
    <s v=""/>
    <s v=""/>
    <s v=""/>
    <s v=""/>
    <n v="15"/>
    <x v="2"/>
  </r>
  <r>
    <n v="76"/>
    <s v="Проциков"/>
    <s v="Леонид"/>
    <s v="Дмитриевич"/>
    <x v="1"/>
    <n v="10"/>
    <n v="0"/>
    <n v="7"/>
    <n v="0"/>
    <n v="8"/>
    <s v=""/>
    <n v="0"/>
    <s v=""/>
    <n v="0"/>
    <n v="15"/>
    <x v="2"/>
  </r>
  <r>
    <n v="77"/>
    <s v="Тартанов "/>
    <s v="Степан"/>
    <s v="Константинович "/>
    <x v="15"/>
    <n v="10"/>
    <n v="0"/>
    <n v="0"/>
    <n v="0"/>
    <n v="15"/>
    <s v=""/>
    <s v=""/>
    <s v=""/>
    <s v=""/>
    <n v="15"/>
    <x v="2"/>
  </r>
  <r>
    <n v="78"/>
    <s v="Тютюнникова"/>
    <s v="Эльвира"/>
    <s v="Максимовна"/>
    <x v="3"/>
    <n v="10"/>
    <n v="0"/>
    <n v="7"/>
    <n v="0"/>
    <n v="8"/>
    <s v=""/>
    <s v=""/>
    <s v=""/>
    <s v=""/>
    <n v="15"/>
    <x v="2"/>
  </r>
  <r>
    <n v="79"/>
    <s v="Нифонтов"/>
    <s v="Вадим"/>
    <s v="Вячеславович"/>
    <x v="1"/>
    <n v="11"/>
    <n v="0"/>
    <n v="7"/>
    <n v="0"/>
    <n v="8"/>
    <n v="0"/>
    <s v=""/>
    <s v=""/>
    <s v=""/>
    <n v="15"/>
    <x v="2"/>
  </r>
  <r>
    <n v="80"/>
    <s v="Ткачекно"/>
    <s v="Даниил"/>
    <s v="Николаевич"/>
    <x v="1"/>
    <n v="11"/>
    <n v="0"/>
    <n v="7"/>
    <n v="0"/>
    <n v="8"/>
    <s v=""/>
    <n v="0"/>
    <s v=""/>
    <s v=""/>
    <n v="15"/>
    <x v="2"/>
  </r>
  <r>
    <n v="81"/>
    <s v="Иванов"/>
    <s v="Даниил"/>
    <s v="Романович"/>
    <x v="1"/>
    <n v="10"/>
    <n v="0"/>
    <n v="7"/>
    <n v="0"/>
    <n v="8"/>
    <s v=""/>
    <n v="0"/>
    <s v=""/>
    <s v=""/>
    <n v="15"/>
    <x v="2"/>
  </r>
  <r>
    <n v="82"/>
    <s v="Краснокутский"/>
    <s v="Данил"/>
    <s v="Сергеевич"/>
    <x v="16"/>
    <n v="10"/>
    <n v="0"/>
    <n v="0"/>
    <n v="0"/>
    <n v="15"/>
    <s v=""/>
    <s v=""/>
    <s v=""/>
    <s v=""/>
    <n v="15"/>
    <x v="2"/>
  </r>
  <r>
    <n v="83"/>
    <s v="Бухтоярова"/>
    <s v="Анастасия"/>
    <s v="Олеговна"/>
    <x v="17"/>
    <n v="11"/>
    <n v="0"/>
    <n v="0"/>
    <n v="0"/>
    <n v="15"/>
    <s v=""/>
    <n v="0"/>
    <s v=""/>
    <s v=""/>
    <n v="15"/>
    <x v="2"/>
  </r>
  <r>
    <n v="84"/>
    <s v="Букреев"/>
    <s v="Данила"/>
    <s v="Андреевич"/>
    <x v="1"/>
    <n v="9"/>
    <n v="6"/>
    <n v="7"/>
    <n v="0"/>
    <n v="0"/>
    <s v=""/>
    <s v=""/>
    <s v=""/>
    <s v=""/>
    <n v="13"/>
    <x v="2"/>
  </r>
  <r>
    <n v="85"/>
    <s v="Рождественский"/>
    <s v="Никита"/>
    <s v="Сергеевич"/>
    <x v="1"/>
    <n v="11"/>
    <n v="6"/>
    <n v="7"/>
    <n v="0"/>
    <n v="0"/>
    <s v=""/>
    <n v="0"/>
    <s v=""/>
    <n v="0"/>
    <n v="13"/>
    <x v="2"/>
  </r>
  <r>
    <n v="86"/>
    <s v="Шорохов"/>
    <s v="Клим"/>
    <s v="Геннадьевич"/>
    <x v="1"/>
    <n v="11"/>
    <n v="6"/>
    <n v="7"/>
    <n v="0"/>
    <n v="0"/>
    <n v="0"/>
    <n v="0"/>
    <n v="0"/>
    <n v="0"/>
    <n v="13"/>
    <x v="2"/>
  </r>
  <r>
    <n v="87"/>
    <s v="Атаманчук"/>
    <s v="Артём"/>
    <s v="Александрович"/>
    <x v="18"/>
    <n v="10"/>
    <n v="0"/>
    <n v="0"/>
    <n v="12"/>
    <n v="0"/>
    <s v=""/>
    <s v=""/>
    <s v=""/>
    <s v=""/>
    <n v="12"/>
    <x v="2"/>
  </r>
  <r>
    <n v="88"/>
    <s v="Бирюкова"/>
    <s v="Анастасия"/>
    <s v="Вячеславовна"/>
    <x v="12"/>
    <n v="11"/>
    <n v="0"/>
    <n v="0"/>
    <n v="12"/>
    <n v="0"/>
    <s v=""/>
    <s v=""/>
    <s v=""/>
    <s v=""/>
    <n v="12"/>
    <x v="2"/>
  </r>
  <r>
    <n v="89"/>
    <s v="Заломов"/>
    <s v="Андрей"/>
    <s v="Валерьевич"/>
    <x v="1"/>
    <n v="11"/>
    <n v="0"/>
    <n v="0"/>
    <n v="12"/>
    <n v="0"/>
    <s v=""/>
    <s v=""/>
    <s v=""/>
    <s v=""/>
    <n v="12"/>
    <x v="2"/>
  </r>
  <r>
    <n v="90"/>
    <s v="Гашимов"/>
    <s v="Агамаил"/>
    <s v="Аятшахович"/>
    <x v="12"/>
    <n v="9"/>
    <n v="0"/>
    <n v="0"/>
    <n v="12"/>
    <n v="0"/>
    <s v=""/>
    <s v=""/>
    <s v=""/>
    <s v=""/>
    <n v="12"/>
    <x v="2"/>
  </r>
  <r>
    <n v="91"/>
    <s v="Ермохина"/>
    <s v="Надежда"/>
    <s v="Алексеевна"/>
    <x v="19"/>
    <n v="10"/>
    <n v="0"/>
    <n v="0"/>
    <n v="12"/>
    <n v="0"/>
    <s v=""/>
    <s v=""/>
    <s v=""/>
    <s v=""/>
    <n v="12"/>
    <x v="2"/>
  </r>
  <r>
    <n v="92"/>
    <s v="Неткачев"/>
    <s v="Даниил"/>
    <s v="Алексеевич"/>
    <x v="10"/>
    <n v="11"/>
    <n v="0"/>
    <n v="0"/>
    <n v="12"/>
    <n v="0"/>
    <s v=""/>
    <s v=""/>
    <s v=""/>
    <s v=""/>
    <n v="12"/>
    <x v="2"/>
  </r>
  <r>
    <n v="93"/>
    <s v="Пилецкая"/>
    <s v="Кристина"/>
    <s v="Александровна"/>
    <x v="20"/>
    <n v="9"/>
    <n v="0"/>
    <n v="0"/>
    <n v="0"/>
    <n v="0"/>
    <s v=""/>
    <n v="12"/>
    <s v=""/>
    <s v=""/>
    <n v="12"/>
    <x v="2"/>
  </r>
  <r>
    <n v="94"/>
    <s v="Харламов "/>
    <s v="Антон"/>
    <s v="Игоревич"/>
    <x v="2"/>
    <n v="9"/>
    <n v="0"/>
    <n v="0"/>
    <n v="0"/>
    <n v="0"/>
    <n v="0"/>
    <n v="12"/>
    <s v=""/>
    <s v=""/>
    <n v="12"/>
    <x v="2"/>
  </r>
  <r>
    <n v="95"/>
    <s v="Сидоров"/>
    <s v="Юрий"/>
    <s v="Иванович"/>
    <x v="13"/>
    <n v="9"/>
    <n v="0"/>
    <n v="0"/>
    <n v="12"/>
    <n v="0"/>
    <s v=""/>
    <s v=""/>
    <s v=""/>
    <s v=""/>
    <n v="12"/>
    <x v="2"/>
  </r>
  <r>
    <n v="96"/>
    <s v="Клименко"/>
    <s v="Демьян"/>
    <s v="Игоревич"/>
    <x v="1"/>
    <n v="11"/>
    <n v="0"/>
    <n v="0"/>
    <n v="12"/>
    <n v="0"/>
    <s v=""/>
    <s v=""/>
    <s v=""/>
    <s v=""/>
    <n v="12"/>
    <x v="2"/>
  </r>
  <r>
    <n v="97"/>
    <s v="Хрущев"/>
    <s v="Антон"/>
    <s v="Сергеевич"/>
    <x v="21"/>
    <n v="10"/>
    <n v="0"/>
    <n v="0"/>
    <n v="0"/>
    <n v="0"/>
    <s v=""/>
    <n v="12"/>
    <s v=""/>
    <s v=""/>
    <n v="12"/>
    <x v="2"/>
  </r>
  <r>
    <n v="98"/>
    <s v="Бутук"/>
    <s v="Александр"/>
    <s v="Александрович"/>
    <x v="4"/>
    <n v="9"/>
    <n v="0"/>
    <n v="0"/>
    <n v="0"/>
    <n v="0"/>
    <s v=""/>
    <n v="12"/>
    <s v=""/>
    <n v="0"/>
    <n v="12"/>
    <x v="2"/>
  </r>
  <r>
    <n v="99"/>
    <s v="Шорохов"/>
    <s v="Рада"/>
    <s v="Геннадьевна"/>
    <x v="1"/>
    <n v="9"/>
    <n v="0"/>
    <n v="0"/>
    <n v="12"/>
    <n v="0"/>
    <s v=""/>
    <s v=""/>
    <s v=""/>
    <s v=""/>
    <n v="12"/>
    <x v="2"/>
  </r>
  <r>
    <n v="100"/>
    <s v="Иваненко"/>
    <s v="Ольга"/>
    <s v="Владимировна"/>
    <x v="1"/>
    <n v="9"/>
    <n v="0"/>
    <n v="0"/>
    <n v="0"/>
    <n v="12"/>
    <s v=""/>
    <s v=""/>
    <s v=""/>
    <s v=""/>
    <n v="12"/>
    <x v="2"/>
  </r>
  <r>
    <n v="101"/>
    <s v="Верезумская"/>
    <s v="Анна"/>
    <s v="Алексеевна"/>
    <x v="12"/>
    <n v="11"/>
    <n v="0"/>
    <n v="0"/>
    <n v="12"/>
    <n v="0"/>
    <s v=""/>
    <s v=""/>
    <s v=""/>
    <s v=""/>
    <n v="12"/>
    <x v="2"/>
  </r>
  <r>
    <n v="102"/>
    <s v="Титаренко"/>
    <s v="Мария"/>
    <s v="Александровна"/>
    <x v="12"/>
    <n v="10"/>
    <n v="0"/>
    <n v="0"/>
    <n v="0"/>
    <n v="12"/>
    <s v=""/>
    <s v=""/>
    <s v=""/>
    <s v=""/>
    <n v="12"/>
    <x v="2"/>
  </r>
  <r>
    <n v="103"/>
    <s v="Науменко"/>
    <s v="Ольга"/>
    <s v="Валерьевна"/>
    <x v="10"/>
    <n v="11"/>
    <n v="0"/>
    <n v="0"/>
    <n v="12"/>
    <n v="0"/>
    <s v=""/>
    <s v=""/>
    <s v=""/>
    <s v=""/>
    <n v="12"/>
    <x v="2"/>
  </r>
  <r>
    <n v="104"/>
    <s v="Зинченко"/>
    <s v="Екатерина"/>
    <s v="Алксандровна"/>
    <x v="1"/>
    <n v="10"/>
    <n v="0"/>
    <n v="0"/>
    <n v="12"/>
    <n v="0"/>
    <s v=""/>
    <s v=""/>
    <s v=""/>
    <s v=""/>
    <n v="12"/>
    <x v="2"/>
  </r>
  <r>
    <n v="105"/>
    <s v="Полищук"/>
    <s v="Елизавета"/>
    <s v="Александровна"/>
    <x v="1"/>
    <n v="9"/>
    <n v="0"/>
    <n v="0"/>
    <n v="0"/>
    <n v="8"/>
    <s v=""/>
    <s v=""/>
    <s v=""/>
    <s v=""/>
    <n v="8"/>
    <x v="2"/>
  </r>
  <r>
    <n v="106"/>
    <s v="Гофтенюк"/>
    <s v="Олег"/>
    <s v="Вячеславович"/>
    <x v="1"/>
    <n v="9"/>
    <n v="0"/>
    <n v="0"/>
    <n v="0"/>
    <n v="8"/>
    <s v=""/>
    <s v=""/>
    <s v=""/>
    <s v=""/>
    <n v="8"/>
    <x v="2"/>
  </r>
  <r>
    <n v="107"/>
    <s v="Фомина"/>
    <s v="Анастасия"/>
    <s v="Витальевна"/>
    <x v="22"/>
    <n v="10"/>
    <n v="0"/>
    <n v="0"/>
    <n v="0"/>
    <n v="8"/>
    <s v=""/>
    <s v=""/>
    <s v=""/>
    <s v=""/>
    <n v="8"/>
    <x v="2"/>
  </r>
  <r>
    <n v="108"/>
    <s v="Ельчанинова"/>
    <s v="Анастасия"/>
    <s v="Романовна"/>
    <x v="5"/>
    <n v="11"/>
    <n v="0"/>
    <n v="0"/>
    <n v="0"/>
    <n v="0"/>
    <n v="8"/>
    <n v="0"/>
    <s v=""/>
    <s v=""/>
    <n v="8"/>
    <x v="2"/>
  </r>
  <r>
    <n v="109"/>
    <s v="Власова"/>
    <s v="Мария"/>
    <s v="Константиновна"/>
    <x v="5"/>
    <n v="10"/>
    <n v="0"/>
    <n v="0"/>
    <n v="0"/>
    <n v="8"/>
    <s v=""/>
    <s v=""/>
    <s v=""/>
    <s v=""/>
    <n v="8"/>
    <x v="2"/>
  </r>
  <r>
    <n v="110"/>
    <s v="Аллазов"/>
    <s v="Михаил"/>
    <s v="Александрович"/>
    <x v="9"/>
    <n v="10"/>
    <n v="0"/>
    <n v="0"/>
    <n v="0"/>
    <n v="8"/>
    <s v=""/>
    <s v=""/>
    <s v=""/>
    <s v=""/>
    <n v="8"/>
    <x v="2"/>
  </r>
  <r>
    <n v="111"/>
    <s v="Петрова"/>
    <s v="Анна"/>
    <s v="сергеевна"/>
    <x v="9"/>
    <n v="10"/>
    <n v="0"/>
    <n v="0"/>
    <n v="0"/>
    <n v="8"/>
    <s v=""/>
    <s v=""/>
    <s v=""/>
    <s v=""/>
    <n v="8"/>
    <x v="2"/>
  </r>
  <r>
    <n v="112"/>
    <s v="Чеплиев"/>
    <s v="Дмитрий"/>
    <s v="Сергеевич"/>
    <x v="1"/>
    <n v="11"/>
    <n v="0"/>
    <n v="0"/>
    <n v="0"/>
    <n v="8"/>
    <s v=""/>
    <s v=""/>
    <s v=""/>
    <s v=""/>
    <n v="8"/>
    <x v="2"/>
  </r>
  <r>
    <n v="113"/>
    <s v="Толстокоров"/>
    <s v="Олег"/>
    <s v="Алексеевич"/>
    <x v="1"/>
    <n v="9"/>
    <n v="0"/>
    <n v="0"/>
    <n v="0"/>
    <n v="8"/>
    <s v=""/>
    <s v=""/>
    <s v=""/>
    <n v="0"/>
    <n v="8"/>
    <x v="2"/>
  </r>
  <r>
    <n v="114"/>
    <s v="Витер"/>
    <s v="Антон"/>
    <s v="Андреевич"/>
    <x v="23"/>
    <n v="10"/>
    <n v="0"/>
    <n v="0"/>
    <n v="0"/>
    <n v="8"/>
    <s v=""/>
    <s v=""/>
    <s v=""/>
    <s v=""/>
    <n v="8"/>
    <x v="2"/>
  </r>
  <r>
    <n v="115"/>
    <s v="Лаптев"/>
    <s v="Данила"/>
    <s v="Васильевич"/>
    <x v="12"/>
    <n v="10"/>
    <n v="0"/>
    <n v="7"/>
    <n v="0"/>
    <n v="0"/>
    <s v=""/>
    <s v=""/>
    <s v=""/>
    <s v=""/>
    <n v="7"/>
    <x v="2"/>
  </r>
  <r>
    <n v="116"/>
    <s v="Жданов"/>
    <s v="Даниил"/>
    <s v="Андреевич"/>
    <x v="1"/>
    <n v="9"/>
    <n v="0"/>
    <n v="7"/>
    <n v="0"/>
    <n v="0"/>
    <s v=""/>
    <s v=""/>
    <s v=""/>
    <s v=""/>
    <n v="7"/>
    <x v="2"/>
  </r>
  <r>
    <n v="117"/>
    <s v="Тимченко"/>
    <s v="Вероника"/>
    <s v="Витальевна"/>
    <x v="11"/>
    <n v="10"/>
    <n v="0"/>
    <n v="7"/>
    <n v="0"/>
    <n v="0"/>
    <s v=""/>
    <s v=""/>
    <s v=""/>
    <s v=""/>
    <n v="7"/>
    <x v="2"/>
  </r>
  <r>
    <n v="118"/>
    <s v="Мальцев "/>
    <s v="Антон"/>
    <s v="Алексеевич"/>
    <x v="24"/>
    <n v="9"/>
    <n v="0"/>
    <n v="7"/>
    <n v="0"/>
    <n v="0"/>
    <s v=""/>
    <s v=""/>
    <s v=""/>
    <s v=""/>
    <n v="7"/>
    <x v="2"/>
  </r>
  <r>
    <n v="119"/>
    <s v="Зыбарева"/>
    <s v="Ксения"/>
    <s v="Андреевна"/>
    <x v="17"/>
    <n v="9"/>
    <n v="0"/>
    <n v="7"/>
    <n v="0"/>
    <n v="0"/>
    <s v=""/>
    <s v=""/>
    <s v=""/>
    <s v=""/>
    <n v="7"/>
    <x v="2"/>
  </r>
  <r>
    <n v="120"/>
    <s v="Таранов"/>
    <s v="Виктор"/>
    <s v="Викторович"/>
    <x v="9"/>
    <n v="11"/>
    <n v="0"/>
    <n v="7"/>
    <n v="0"/>
    <n v="0"/>
    <s v=""/>
    <s v=""/>
    <s v=""/>
    <s v=""/>
    <n v="7"/>
    <x v="2"/>
  </r>
  <r>
    <n v="121"/>
    <s v="Алешин"/>
    <s v="Владислав"/>
    <s v="Геннадьевич"/>
    <x v="11"/>
    <n v="10"/>
    <n v="0"/>
    <n v="7"/>
    <n v="0"/>
    <n v="0"/>
    <s v=""/>
    <s v=""/>
    <s v=""/>
    <s v=""/>
    <n v="7"/>
    <x v="2"/>
  </r>
  <r>
    <n v="122"/>
    <s v="Колесникова"/>
    <s v="Василина"/>
    <s v="Александровна"/>
    <x v="5"/>
    <n v="10"/>
    <n v="0"/>
    <n v="7"/>
    <n v="0"/>
    <n v="0"/>
    <s v=""/>
    <s v=""/>
    <s v=""/>
    <s v=""/>
    <n v="7"/>
    <x v="2"/>
  </r>
  <r>
    <n v="123"/>
    <s v="Гончаров"/>
    <s v="Кирилл"/>
    <s v="Сергеевич"/>
    <x v="1"/>
    <n v="10"/>
    <n v="0"/>
    <n v="7"/>
    <n v="0"/>
    <n v="0"/>
    <s v=""/>
    <n v="0"/>
    <s v=""/>
    <s v=""/>
    <n v="7"/>
    <x v="2"/>
  </r>
  <r>
    <n v="124"/>
    <s v="Лозовая"/>
    <s v="Елизавета"/>
    <s v="Алексеевна"/>
    <x v="8"/>
    <n v="10"/>
    <n v="0"/>
    <n v="7"/>
    <n v="0"/>
    <n v="0"/>
    <s v=""/>
    <s v=""/>
    <s v=""/>
    <s v=""/>
    <n v="7"/>
    <x v="2"/>
  </r>
  <r>
    <n v="125"/>
    <s v="Луценко"/>
    <s v="Мария"/>
    <s v="сергеевна"/>
    <x v="9"/>
    <n v="10"/>
    <n v="0"/>
    <n v="7"/>
    <n v="0"/>
    <n v="0"/>
    <s v=""/>
    <s v=""/>
    <s v=""/>
    <s v=""/>
    <n v="7"/>
    <x v="2"/>
  </r>
  <r>
    <n v="126"/>
    <s v="Кабанов"/>
    <s v="Степан"/>
    <s v="Александрович"/>
    <x v="13"/>
    <n v="10"/>
    <n v="0"/>
    <n v="7"/>
    <n v="0"/>
    <n v="0"/>
    <s v=""/>
    <s v=""/>
    <s v=""/>
    <s v=""/>
    <n v="7"/>
    <x v="2"/>
  </r>
  <r>
    <n v="127"/>
    <s v="Щёкин"/>
    <s v="Сергей"/>
    <s v="Дмитриевич"/>
    <x v="3"/>
    <n v="10"/>
    <n v="0"/>
    <n v="7"/>
    <n v="0"/>
    <n v="0"/>
    <s v=""/>
    <s v=""/>
    <s v=""/>
    <s v=""/>
    <n v="7"/>
    <x v="2"/>
  </r>
  <r>
    <n v="128"/>
    <s v="Анищенко"/>
    <s v="Евгений"/>
    <s v="Геннадьевич"/>
    <x v="1"/>
    <n v="11"/>
    <n v="0"/>
    <n v="7"/>
    <n v="0"/>
    <n v="0"/>
    <s v=""/>
    <s v=""/>
    <s v=""/>
    <s v=""/>
    <n v="7"/>
    <x v="2"/>
  </r>
  <r>
    <n v="129"/>
    <s v="Тельцов"/>
    <s v="Даниил"/>
    <s v="Дмитреевич"/>
    <x v="3"/>
    <n v="9"/>
    <n v="0"/>
    <n v="7"/>
    <n v="0"/>
    <n v="0"/>
    <s v=""/>
    <s v=""/>
    <s v=""/>
    <s v=""/>
    <n v="7"/>
    <x v="2"/>
  </r>
  <r>
    <n v="130"/>
    <s v="Ярошинский"/>
    <s v="Никита"/>
    <s v="Андреевич"/>
    <x v="11"/>
    <n v="10"/>
    <n v="0"/>
    <n v="7"/>
    <n v="0"/>
    <n v="0"/>
    <s v=""/>
    <s v=""/>
    <s v=""/>
    <s v=""/>
    <n v="7"/>
    <x v="2"/>
  </r>
  <r>
    <n v="131"/>
    <s v="Донецкая"/>
    <s v="Ангелина"/>
    <s v="Алексеевна"/>
    <x v="9"/>
    <n v="10"/>
    <n v="0"/>
    <n v="7"/>
    <n v="0"/>
    <n v="0"/>
    <s v=""/>
    <s v=""/>
    <s v=""/>
    <s v=""/>
    <n v="7"/>
    <x v="2"/>
  </r>
  <r>
    <n v="132"/>
    <s v="Лопырин"/>
    <s v="Кирилл"/>
    <s v="Андреевич"/>
    <x v="11"/>
    <n v="10"/>
    <n v="0"/>
    <n v="7"/>
    <n v="0"/>
    <n v="0"/>
    <n v="0"/>
    <n v="0"/>
    <s v=""/>
    <s v=""/>
    <n v="7"/>
    <x v="2"/>
  </r>
  <r>
    <n v="133"/>
    <s v="Радомский"/>
    <s v="Сергей"/>
    <s v="Сергеевич"/>
    <x v="1"/>
    <n v="11"/>
    <n v="0"/>
    <n v="7"/>
    <n v="0"/>
    <n v="0"/>
    <n v="0"/>
    <n v="0"/>
    <n v="0"/>
    <n v="0"/>
    <n v="7"/>
    <x v="2"/>
  </r>
  <r>
    <n v="134"/>
    <s v="Крыштоп"/>
    <s v="Александр"/>
    <s v="Игоревич"/>
    <x v="1"/>
    <n v="10"/>
    <n v="0"/>
    <n v="7"/>
    <n v="0"/>
    <n v="0"/>
    <n v="0"/>
    <n v="0"/>
    <n v="0"/>
    <n v="0"/>
    <n v="7"/>
    <x v="2"/>
  </r>
  <r>
    <n v="135"/>
    <s v="Аксенов"/>
    <s v="Кирилл"/>
    <s v="Витальевич"/>
    <x v="17"/>
    <n v="10"/>
    <n v="0"/>
    <n v="7"/>
    <n v="0"/>
    <n v="0"/>
    <s v=""/>
    <s v=""/>
    <s v=""/>
    <s v=""/>
    <n v="7"/>
    <x v="2"/>
  </r>
  <r>
    <n v="136"/>
    <s v="Карагодин"/>
    <s v="Олег"/>
    <s v="Александрович"/>
    <x v="1"/>
    <n v="11"/>
    <n v="0"/>
    <n v="7"/>
    <n v="0"/>
    <n v="0"/>
    <s v=""/>
    <s v=""/>
    <s v=""/>
    <s v=""/>
    <n v="7"/>
    <x v="2"/>
  </r>
  <r>
    <n v="137"/>
    <s v="Костенко "/>
    <s v="Игорь "/>
    <s v="Вадимович "/>
    <x v="11"/>
    <n v="9"/>
    <n v="0"/>
    <n v="7"/>
    <n v="0"/>
    <n v="0"/>
    <n v="0"/>
    <n v="0"/>
    <n v="0"/>
    <s v=""/>
    <n v="7"/>
    <x v="2"/>
  </r>
  <r>
    <n v="138"/>
    <s v="Павлова"/>
    <s v="Надежда"/>
    <s v="сергеевна"/>
    <x v="1"/>
    <n v="9"/>
    <n v="0"/>
    <n v="7"/>
    <n v="0"/>
    <n v="0"/>
    <s v=""/>
    <s v=""/>
    <s v=""/>
    <s v=""/>
    <n v="7"/>
    <x v="2"/>
  </r>
  <r>
    <n v="139"/>
    <s v="Красноченко "/>
    <s v="Анна "/>
    <s v="Андреевна "/>
    <x v="1"/>
    <n v="9"/>
    <n v="0"/>
    <n v="7"/>
    <n v="0"/>
    <n v="0"/>
    <s v=""/>
    <s v=""/>
    <s v=""/>
    <s v=""/>
    <n v="7"/>
    <x v="2"/>
  </r>
  <r>
    <n v="140"/>
    <s v="Журавлёв"/>
    <s v="Сергей"/>
    <s v="Сергеевич"/>
    <x v="11"/>
    <n v="9"/>
    <n v="0"/>
    <n v="7"/>
    <n v="0"/>
    <n v="0"/>
    <s v=""/>
    <s v=""/>
    <s v=""/>
    <s v=""/>
    <n v="7"/>
    <x v="2"/>
  </r>
  <r>
    <n v="141"/>
    <s v="Мустаев"/>
    <s v="Илья"/>
    <s v="Владимирович"/>
    <x v="12"/>
    <n v="10"/>
    <n v="0"/>
    <n v="7"/>
    <n v="0"/>
    <n v="0"/>
    <s v=""/>
    <s v=""/>
    <s v=""/>
    <s v=""/>
    <n v="7"/>
    <x v="2"/>
  </r>
  <r>
    <n v="142"/>
    <s v="Тифос"/>
    <s v="Дмитрий"/>
    <s v="Сергеевич"/>
    <x v="3"/>
    <n v="10"/>
    <n v="0"/>
    <n v="7"/>
    <n v="0"/>
    <n v="0"/>
    <s v=""/>
    <s v=""/>
    <s v=""/>
    <s v=""/>
    <n v="7"/>
    <x v="2"/>
  </r>
  <r>
    <n v="143"/>
    <s v="Шамрук"/>
    <s v="Виктор"/>
    <s v="Геннадьевич"/>
    <x v="16"/>
    <n v="10"/>
    <n v="0"/>
    <n v="7"/>
    <n v="0"/>
    <n v="0"/>
    <s v=""/>
    <n v="0"/>
    <s v=""/>
    <s v=""/>
    <n v="7"/>
    <x v="2"/>
  </r>
  <r>
    <n v="144"/>
    <s v="Гальцов"/>
    <s v="Михаил"/>
    <s v="Дмитриевич"/>
    <x v="1"/>
    <n v="9"/>
    <n v="6"/>
    <n v="0"/>
    <n v="0"/>
    <n v="0"/>
    <s v=""/>
    <s v=""/>
    <s v=""/>
    <s v=""/>
    <n v="6"/>
    <x v="2"/>
  </r>
  <r>
    <n v="145"/>
    <s v="Бессонов"/>
    <s v="Роман"/>
    <s v="Андреевич"/>
    <x v="12"/>
    <n v="9"/>
    <n v="6"/>
    <n v="0"/>
    <n v="0"/>
    <n v="0"/>
    <s v=""/>
    <s v=""/>
    <s v=""/>
    <s v=""/>
    <n v="6"/>
    <x v="2"/>
  </r>
  <r>
    <n v="146"/>
    <s v="Заикин"/>
    <s v="Ярослав"/>
    <s v="Владиславович"/>
    <x v="13"/>
    <n v="11"/>
    <n v="6"/>
    <n v="0"/>
    <n v="0"/>
    <n v="0"/>
    <s v=""/>
    <s v=""/>
    <s v=""/>
    <s v=""/>
    <n v="6"/>
    <x v="2"/>
  </r>
  <r>
    <n v="147"/>
    <s v="Ашаев"/>
    <s v="Михаил"/>
    <s v="Сергеевич "/>
    <x v="12"/>
    <n v="11"/>
    <n v="6"/>
    <n v="0"/>
    <n v="0"/>
    <n v="0"/>
    <s v=""/>
    <s v=""/>
    <s v=""/>
    <s v=""/>
    <n v="6"/>
    <x v="2"/>
  </r>
  <r>
    <n v="148"/>
    <s v="Хаванов"/>
    <s v="Александр"/>
    <s v="Владимирович"/>
    <x v="23"/>
    <n v="10"/>
    <n v="6"/>
    <n v="0"/>
    <n v="0"/>
    <n v="0"/>
    <n v="0"/>
    <n v="0"/>
    <n v="0"/>
    <n v="0"/>
    <n v="6"/>
    <x v="2"/>
  </r>
  <r>
    <n v="149"/>
    <s v="Донская"/>
    <s v="Анастасия"/>
    <s v="Антоновна"/>
    <x v="1"/>
    <n v="9"/>
    <n v="6"/>
    <n v="0"/>
    <n v="0"/>
    <n v="0"/>
    <s v=""/>
    <s v=""/>
    <s v=""/>
    <s v=""/>
    <n v="6"/>
    <x v="2"/>
  </r>
  <r>
    <n v="150"/>
    <s v="Андрющенко "/>
    <s v="Алексей"/>
    <s v="Дмитриевич"/>
    <x v="12"/>
    <n v="10"/>
    <n v="6"/>
    <n v="0"/>
    <n v="0"/>
    <n v="0"/>
    <s v=""/>
    <s v=""/>
    <s v=""/>
    <s v=""/>
    <n v="6"/>
    <x v="2"/>
  </r>
  <r>
    <n v="151"/>
    <s v="Ковалев"/>
    <s v="Владислав"/>
    <s v="Игоревич"/>
    <x v="14"/>
    <n v="10"/>
    <n v="0"/>
    <n v="5"/>
    <n v="0"/>
    <n v="0"/>
    <n v="0"/>
    <s v=""/>
    <s v=""/>
    <s v=""/>
    <n v="5"/>
    <x v="2"/>
  </r>
  <r>
    <n v="152"/>
    <s v="Даниленко"/>
    <s v="Владислав"/>
    <s v="Романович"/>
    <x v="21"/>
    <n v="10"/>
    <n v="0"/>
    <n v="5"/>
    <n v="0"/>
    <n v="0"/>
    <s v=""/>
    <s v=""/>
    <s v=""/>
    <s v=""/>
    <n v="5"/>
    <x v="2"/>
  </r>
  <r>
    <n v="153"/>
    <s v="Богатов"/>
    <s v="Кирилл"/>
    <s v="Вячеславович"/>
    <x v="21"/>
    <n v="11"/>
    <n v="0"/>
    <n v="5"/>
    <n v="0"/>
    <n v="0"/>
    <s v=""/>
    <s v=""/>
    <s v=""/>
    <s v=""/>
    <n v="5"/>
    <x v="2"/>
  </r>
  <r>
    <n v="154"/>
    <s v="Макаров"/>
    <s v="Егор"/>
    <s v="Геннадьевич"/>
    <x v="17"/>
    <n v="10"/>
    <n v="0"/>
    <n v="5"/>
    <n v="0"/>
    <n v="0"/>
    <s v=""/>
    <s v=""/>
    <s v=""/>
    <s v=""/>
    <n v="5"/>
    <x v="2"/>
  </r>
  <r>
    <n v="155"/>
    <s v="Назаров"/>
    <s v="Владимир"/>
    <s v="Андреевич"/>
    <x v="21"/>
    <n v="11"/>
    <n v="0"/>
    <n v="5"/>
    <n v="0"/>
    <n v="0"/>
    <s v=""/>
    <s v=""/>
    <s v=""/>
    <s v=""/>
    <n v="5"/>
    <x v="2"/>
  </r>
  <r>
    <n v="156"/>
    <s v="Неткачёв"/>
    <s v="Даниил"/>
    <s v="Романович"/>
    <x v="1"/>
    <n v="9"/>
    <n v="0"/>
    <n v="5"/>
    <n v="0"/>
    <n v="0"/>
    <s v=""/>
    <s v=""/>
    <s v=""/>
    <s v=""/>
    <n v="5"/>
    <x v="2"/>
  </r>
  <r>
    <n v="157"/>
    <s v="(пусто)"/>
    <s v="(пусто)"/>
    <s v="(пусто)"/>
    <x v="25"/>
    <s v="(пусто)"/>
    <s v="(пусто)"/>
    <s v="(пусто)"/>
    <s v="(пусто)"/>
    <s v="(пусто)"/>
    <s v="(пусто)"/>
    <s v="(пусто)"/>
    <s v="(пусто)"/>
    <s v="(пусто)"/>
    <n v="0"/>
    <x v="3"/>
  </r>
  <r>
    <n v="158"/>
    <s v="Бридж"/>
    <s v="Александр"/>
    <s v="Андреевич"/>
    <x v="26"/>
    <n v="11"/>
    <n v="0"/>
    <n v="0"/>
    <n v="0"/>
    <n v="0"/>
    <s v=""/>
    <s v=""/>
    <s v=""/>
    <s v=""/>
    <n v="0"/>
    <x v="2"/>
  </r>
  <r>
    <n v="159"/>
    <s v="Витмаер"/>
    <s v="Евгений"/>
    <s v="Мирославович"/>
    <x v="5"/>
    <n v="10"/>
    <n v="0"/>
    <n v="0"/>
    <n v="0"/>
    <n v="0"/>
    <s v=""/>
    <s v=""/>
    <s v=""/>
    <s v=""/>
    <n v="0"/>
    <x v="2"/>
  </r>
  <r>
    <n v="160"/>
    <s v="Кислицын "/>
    <s v="Владислав "/>
    <s v="Сергеевич "/>
    <x v="15"/>
    <n v="10"/>
    <n v="0"/>
    <n v="0"/>
    <n v="0"/>
    <n v="0"/>
    <s v=""/>
    <s v=""/>
    <s v=""/>
    <s v=""/>
    <n v="0"/>
    <x v="2"/>
  </r>
  <r>
    <n v="161"/>
    <s v="Скоромная"/>
    <s v="Виолетта"/>
    <s v="Владимировна"/>
    <x v="8"/>
    <n v="9"/>
    <n v="0"/>
    <n v="0"/>
    <n v="0"/>
    <n v="0"/>
    <s v=""/>
    <s v=""/>
    <s v=""/>
    <s v=""/>
    <n v="0"/>
    <x v="2"/>
  </r>
  <r>
    <n v="162"/>
    <s v="Смирнова"/>
    <s v="Алина"/>
    <s v="Андреевна"/>
    <x v="12"/>
    <n v="10"/>
    <n v="0"/>
    <n v="0"/>
    <n v="0"/>
    <n v="0"/>
    <s v=""/>
    <s v=""/>
    <s v=""/>
    <s v=""/>
    <n v="0"/>
    <x v="2"/>
  </r>
  <r>
    <n v="163"/>
    <s v="Андриевская"/>
    <s v="Александра "/>
    <s v="Николаевна"/>
    <x v="17"/>
    <n v="10"/>
    <n v="0"/>
    <n v="0"/>
    <n v="0"/>
    <n v="0"/>
    <s v=""/>
    <s v=""/>
    <s v=""/>
    <s v=""/>
    <n v="0"/>
    <x v="2"/>
  </r>
  <r>
    <n v="164"/>
    <s v="Лухнева"/>
    <s v="Алина"/>
    <s v="Николаевна"/>
    <x v="12"/>
    <n v="9"/>
    <n v="0"/>
    <n v="0"/>
    <n v="0"/>
    <n v="0"/>
    <n v="0"/>
    <n v="0"/>
    <n v="0"/>
    <n v="0"/>
    <n v="0"/>
    <x v="2"/>
  </r>
  <r>
    <n v="165"/>
    <s v="Свинтаржицкая "/>
    <s v="Злата"/>
    <s v="Владимировна "/>
    <x v="27"/>
    <n v="9"/>
    <n v="0"/>
    <n v="0"/>
    <n v="0"/>
    <n v="0"/>
    <n v="0"/>
    <n v="0"/>
    <s v=""/>
    <s v=""/>
    <n v="0"/>
    <x v="2"/>
  </r>
  <r>
    <n v="166"/>
    <s v="Чеченева"/>
    <s v="Вера"/>
    <s v="Юрьевна"/>
    <x v="1"/>
    <n v="9"/>
    <n v="0"/>
    <n v="0"/>
    <n v="0"/>
    <n v="0"/>
    <s v=""/>
    <s v=""/>
    <s v=""/>
    <s v=""/>
    <n v="0"/>
    <x v="2"/>
  </r>
  <r>
    <n v="167"/>
    <s v="Чуприн"/>
    <s v="Иван"/>
    <s v="Александрович"/>
    <x v="6"/>
    <n v="9"/>
    <n v="0"/>
    <n v="0"/>
    <n v="0"/>
    <n v="0"/>
    <s v=""/>
    <s v=""/>
    <s v=""/>
    <s v=""/>
    <n v="0"/>
    <x v="2"/>
  </r>
  <r>
    <n v="168"/>
    <s v="Шило"/>
    <s v="Данил"/>
    <s v="Юръевич"/>
    <x v="19"/>
    <n v="9"/>
    <n v="0"/>
    <n v="0"/>
    <n v="0"/>
    <n v="0"/>
    <n v="0"/>
    <n v="0"/>
    <n v="0"/>
    <n v="0"/>
    <n v="0"/>
    <x v="2"/>
  </r>
  <r>
    <n v="169"/>
    <s v="Власенко"/>
    <s v="Сергей"/>
    <s v="Валерьевич"/>
    <x v="16"/>
    <n v="10"/>
    <n v="0"/>
    <n v="0"/>
    <n v="0"/>
    <n v="0"/>
    <s v=""/>
    <s v=""/>
    <s v=""/>
    <s v=""/>
    <n v="0"/>
    <x v="2"/>
  </r>
  <r>
    <n v="170"/>
    <s v="Карнута"/>
    <s v="Анастасия"/>
    <s v="Николаевна"/>
    <x v="21"/>
    <n v="11"/>
    <n v="0"/>
    <n v="0"/>
    <n v="0"/>
    <n v="0"/>
    <s v=""/>
    <s v=""/>
    <s v=""/>
    <s v=""/>
    <n v="0"/>
    <x v="2"/>
  </r>
  <r>
    <n v="171"/>
    <s v="Крючков"/>
    <s v="Владислав"/>
    <s v="Витальевич"/>
    <x v="26"/>
    <n v="11"/>
    <n v="0"/>
    <n v="0"/>
    <n v="0"/>
    <n v="0"/>
    <s v=""/>
    <s v=""/>
    <s v=""/>
    <s v=""/>
    <n v="0"/>
    <x v="2"/>
  </r>
  <r>
    <n v="172"/>
    <s v="Убейко"/>
    <s v="Анна"/>
    <s v="сергеевна"/>
    <x v="14"/>
    <n v="10"/>
    <n v="0"/>
    <n v="0"/>
    <n v="0"/>
    <n v="0"/>
    <s v=""/>
    <s v=""/>
    <s v=""/>
    <s v=""/>
    <n v="0"/>
    <x v="2"/>
  </r>
  <r>
    <n v="173"/>
    <s v="Мармута"/>
    <s v="Игорь"/>
    <s v="Романович"/>
    <x v="1"/>
    <n v="9"/>
    <n v="0"/>
    <n v="0"/>
    <n v="0"/>
    <n v="0"/>
    <s v=""/>
    <s v=""/>
    <s v=""/>
    <s v=""/>
    <n v="0"/>
    <x v="2"/>
  </r>
  <r>
    <n v="174"/>
    <s v="Сулоева"/>
    <s v="Ангелина"/>
    <s v="Александровна"/>
    <x v="6"/>
    <n v="9"/>
    <n v="0"/>
    <n v="0"/>
    <n v="0"/>
    <n v="0"/>
    <s v=""/>
    <s v=""/>
    <s v=""/>
    <s v=""/>
    <n v="0"/>
    <x v="2"/>
  </r>
  <r>
    <n v="175"/>
    <s v=" Черников"/>
    <s v="Егор"/>
    <s v="Алексеевич"/>
    <x v="12"/>
    <n v="11"/>
    <n v="0"/>
    <n v="0"/>
    <n v="0"/>
    <n v="0"/>
    <s v=""/>
    <s v=""/>
    <s v=""/>
    <s v=""/>
    <n v="0"/>
    <x v="2"/>
  </r>
  <r>
    <n v="176"/>
    <s v="Мишенко"/>
    <s v="Татьяна"/>
    <s v="Александровна"/>
    <x v="12"/>
    <n v="9"/>
    <n v="0"/>
    <n v="0"/>
    <n v="0"/>
    <n v="0"/>
    <n v="0"/>
    <n v="0"/>
    <n v="0"/>
    <n v="0"/>
    <n v="0"/>
    <x v="2"/>
  </r>
  <r>
    <n v="177"/>
    <s v="Лысогорский"/>
    <s v="Роман"/>
    <s v="Игоревич"/>
    <x v="22"/>
    <n v="9"/>
    <n v="0"/>
    <n v="0"/>
    <n v="0"/>
    <n v="0"/>
    <s v=""/>
    <s v=""/>
    <s v=""/>
    <s v=""/>
    <n v="0"/>
    <x v="2"/>
  </r>
  <r>
    <n v="178"/>
    <s v="Торопова"/>
    <s v="Вероника"/>
    <s v="Витальевна"/>
    <x v="24"/>
    <n v="11"/>
    <n v="0"/>
    <n v="0"/>
    <n v="0"/>
    <n v="0"/>
    <s v=""/>
    <n v="0"/>
    <s v=""/>
    <s v=""/>
    <n v="0"/>
    <x v="2"/>
  </r>
  <r>
    <n v="179"/>
    <s v="Клеин"/>
    <s v="Никита "/>
    <s v="Эдуардович "/>
    <x v="15"/>
    <n v="11"/>
    <n v="0"/>
    <n v="0"/>
    <n v="0"/>
    <n v="0"/>
    <s v=""/>
    <s v=""/>
    <s v=""/>
    <s v=""/>
    <n v="0"/>
    <x v="2"/>
  </r>
  <r>
    <n v="180"/>
    <s v="Соловьева "/>
    <s v="Дарья "/>
    <s v="Евгеньевна"/>
    <x v="10"/>
    <n v="10"/>
    <n v="0"/>
    <n v="0"/>
    <n v="0"/>
    <n v="0"/>
    <s v=""/>
    <s v=""/>
    <s v=""/>
    <s v=""/>
    <n v="0"/>
    <x v="2"/>
  </r>
  <r>
    <n v="181"/>
    <s v="Бойко "/>
    <s v="Екатерина"/>
    <s v="Александровна"/>
    <x v="24"/>
    <n v="11"/>
    <n v="0"/>
    <n v="0"/>
    <n v="0"/>
    <n v="0"/>
    <s v=""/>
    <s v=""/>
    <s v=""/>
    <s v=""/>
    <n v="0"/>
    <x v="2"/>
  </r>
  <r>
    <n v="182"/>
    <s v="Растегаева"/>
    <s v="Анастасия"/>
    <s v="Андреевна"/>
    <x v="1"/>
    <n v="9"/>
    <n v="0"/>
    <n v="0"/>
    <n v="0"/>
    <n v="0"/>
    <n v="0"/>
    <s v=""/>
    <s v=""/>
    <s v=""/>
    <n v="0"/>
    <x v="2"/>
  </r>
  <r>
    <n v="183"/>
    <s v="Кузнец"/>
    <s v="Антон"/>
    <s v="Сергеевич"/>
    <x v="3"/>
    <n v="9"/>
    <n v="0"/>
    <n v="0"/>
    <n v="0"/>
    <n v="0"/>
    <s v=""/>
    <s v=""/>
    <s v=""/>
    <s v=""/>
    <n v="0"/>
    <x v="2"/>
  </r>
  <r>
    <n v="184"/>
    <s v="Саламатин"/>
    <s v="Даниил"/>
    <s v="Алексеевич"/>
    <x v="1"/>
    <n v="11"/>
    <n v="0"/>
    <n v="0"/>
    <n v="0"/>
    <n v="0"/>
    <s v=""/>
    <s v=""/>
    <s v=""/>
    <s v=""/>
    <n v="0"/>
    <x v="2"/>
  </r>
  <r>
    <n v="185"/>
    <s v="Угарова"/>
    <s v="Анастасия"/>
    <s v="Андреевна"/>
    <x v="12"/>
    <n v="9"/>
    <n v="0"/>
    <n v="0"/>
    <n v="0"/>
    <n v="0"/>
    <n v="0"/>
    <n v="0"/>
    <n v="0"/>
    <n v="0"/>
    <n v="0"/>
    <x v="2"/>
  </r>
  <r>
    <n v="186"/>
    <s v="Никифоров "/>
    <s v="Иван"/>
    <s v="Анатольевич "/>
    <x v="15"/>
    <n v="9"/>
    <n v="0"/>
    <n v="0"/>
    <n v="0"/>
    <n v="0"/>
    <s v=""/>
    <s v=""/>
    <s v=""/>
    <s v=""/>
    <n v="0"/>
    <x v="2"/>
  </r>
  <r>
    <n v="187"/>
    <s v="Соколов"/>
    <s v="Алексей"/>
    <s v="Андреевич"/>
    <x v="28"/>
    <n v="9"/>
    <n v="0"/>
    <n v="0"/>
    <n v="0"/>
    <n v="0"/>
    <n v="0"/>
    <n v="0"/>
    <s v=""/>
    <s v=""/>
    <n v="0"/>
    <x v="2"/>
  </r>
  <r>
    <n v="188"/>
    <s v="Гаран"/>
    <s v="Елизавета "/>
    <s v="Васильевна"/>
    <x v="15"/>
    <n v="10"/>
    <n v="0"/>
    <n v="0"/>
    <n v="0"/>
    <n v="0"/>
    <s v=""/>
    <s v=""/>
    <s v=""/>
    <s v=""/>
    <n v="0"/>
    <x v="2"/>
  </r>
  <r>
    <n v="189"/>
    <m/>
    <s v="Станислав"/>
    <s v="Александрович"/>
    <x v="10"/>
    <n v="10"/>
    <n v="0"/>
    <n v="0"/>
    <n v="0"/>
    <n v="0"/>
    <s v=""/>
    <s v=""/>
    <s v=""/>
    <s v=""/>
    <n v="0"/>
    <x v="2"/>
  </r>
  <r>
    <n v="190"/>
    <s v="Качан"/>
    <s v="Василий "/>
    <s v="Евгеньевичь"/>
    <x v="1"/>
    <n v="9"/>
    <n v="0"/>
    <n v="0"/>
    <n v="0"/>
    <n v="0"/>
    <s v=""/>
    <s v=""/>
    <s v=""/>
    <s v=""/>
    <n v="0"/>
    <x v="2"/>
  </r>
  <r>
    <n v="191"/>
    <s v="Кулиш"/>
    <s v="Дарья"/>
    <s v="Романовна"/>
    <x v="8"/>
    <n v="9"/>
    <n v="0"/>
    <n v="0"/>
    <n v="0"/>
    <n v="0"/>
    <n v="0"/>
    <n v="0"/>
    <n v="0"/>
    <n v="0"/>
    <n v="0"/>
    <x v="2"/>
  </r>
  <r>
    <n v="192"/>
    <s v="Беседин "/>
    <s v="Данила"/>
    <s v="Константинович"/>
    <x v="15"/>
    <n v="10"/>
    <n v="0"/>
    <n v="0"/>
    <n v="0"/>
    <n v="0"/>
    <s v=""/>
    <s v=""/>
    <s v=""/>
    <s v=""/>
    <n v="0"/>
    <x v="2"/>
  </r>
  <r>
    <n v="193"/>
    <s v="Гридасова"/>
    <s v="Ксения"/>
    <s v="Владимировна"/>
    <x v="17"/>
    <n v="9"/>
    <n v="0"/>
    <n v="0"/>
    <n v="0"/>
    <n v="0"/>
    <n v="0"/>
    <n v="0"/>
    <n v="0"/>
    <n v="0"/>
    <n v="0"/>
    <x v="2"/>
  </r>
  <r>
    <n v="194"/>
    <s v="Удовиченко "/>
    <s v="Серафим"/>
    <s v="Евгеньевич"/>
    <x v="23"/>
    <n v="10"/>
    <n v="0"/>
    <n v="0"/>
    <n v="0"/>
    <n v="0"/>
    <n v="0"/>
    <n v="0"/>
    <n v="0"/>
    <n v="0"/>
    <n v="0"/>
    <x v="2"/>
  </r>
  <r>
    <n v="195"/>
    <s v="Волченко"/>
    <s v="Даниил"/>
    <s v="Андреевич"/>
    <x v="8"/>
    <n v="9"/>
    <n v="0"/>
    <n v="0"/>
    <n v="0"/>
    <n v="0"/>
    <n v="0"/>
    <s v=""/>
    <s v=""/>
    <n v="0"/>
    <n v="0"/>
    <x v="2"/>
  </r>
  <r>
    <n v="196"/>
    <s v="Катасонова"/>
    <s v="Дарья"/>
    <s v="Владимировна"/>
    <x v="8"/>
    <n v="9"/>
    <n v="0"/>
    <n v="0"/>
    <n v="0"/>
    <n v="0"/>
    <n v="0"/>
    <n v="0"/>
    <n v="0"/>
    <n v="0"/>
    <n v="0"/>
    <x v="2"/>
  </r>
  <r>
    <n v="197"/>
    <s v="Богайчук "/>
    <s v="Олег"/>
    <s v="Владимирович"/>
    <x v="13"/>
    <n v="11"/>
    <n v="0"/>
    <n v="0"/>
    <n v="0"/>
    <n v="0"/>
    <s v=""/>
    <s v=""/>
    <s v=""/>
    <s v=""/>
    <n v="0"/>
    <x v="2"/>
  </r>
  <r>
    <n v="198"/>
    <s v="Зарайченков "/>
    <s v="Станислав"/>
    <s v="Максимович"/>
    <x v="19"/>
    <n v="9"/>
    <n v="0"/>
    <n v="0"/>
    <n v="0"/>
    <n v="0"/>
    <n v="0"/>
    <n v="0"/>
    <n v="0"/>
    <n v="0"/>
    <n v="0"/>
    <x v="2"/>
  </r>
  <r>
    <n v="199"/>
    <s v="Колесникова"/>
    <s v="Дарья"/>
    <s v="Андреевна"/>
    <x v="8"/>
    <n v="10"/>
    <n v="0"/>
    <n v="0"/>
    <n v="0"/>
    <n v="0"/>
    <s v=""/>
    <s v=""/>
    <s v=""/>
    <s v=""/>
    <n v="0"/>
    <x v="2"/>
  </r>
  <r>
    <n v="200"/>
    <s v="Толмачев"/>
    <s v="Михаил"/>
    <s v="Евгеньевич "/>
    <x v="16"/>
    <n v="9"/>
    <n v="0"/>
    <n v="0"/>
    <n v="0"/>
    <n v="0"/>
    <s v=""/>
    <s v=""/>
    <s v=""/>
    <s v=""/>
    <n v="0"/>
    <x v="2"/>
  </r>
  <r>
    <n v="201"/>
    <s v="Адалин"/>
    <s v="Дмитрий"/>
    <s v="Алексанрович"/>
    <x v="8"/>
    <n v="9"/>
    <n v="0"/>
    <n v="0"/>
    <n v="0"/>
    <n v="0"/>
    <n v="0"/>
    <n v="0"/>
    <n v="0"/>
    <n v="0"/>
    <n v="0"/>
    <x v="2"/>
  </r>
  <r>
    <n v="202"/>
    <s v="БЕГЛАРЯН"/>
    <s v="АНИ"/>
    <s v="АНДРАНИКОВНА"/>
    <x v="10"/>
    <n v="10"/>
    <n v="0"/>
    <n v="0"/>
    <n v="0"/>
    <n v="0"/>
    <s v=""/>
    <s v=""/>
    <s v=""/>
    <s v=""/>
    <n v="0"/>
    <x v="2"/>
  </r>
  <r>
    <n v="203"/>
    <s v="Глазков"/>
    <s v="Михаил"/>
    <s v="Юрьевич"/>
    <x v="8"/>
    <n v="7"/>
    <n v="0"/>
    <n v="0"/>
    <n v="0"/>
    <n v="0"/>
    <n v="0"/>
    <n v="0"/>
    <n v="0"/>
    <n v="0"/>
    <n v="0"/>
    <x v="2"/>
  </r>
  <r>
    <n v="204"/>
    <s v="Шутов "/>
    <s v="Максим "/>
    <s v="Станиславович"/>
    <x v="15"/>
    <n v="10"/>
    <n v="0"/>
    <n v="0"/>
    <n v="0"/>
    <n v="0"/>
    <s v=""/>
    <s v=""/>
    <s v=""/>
    <s v=""/>
    <n v="0"/>
    <x v="2"/>
  </r>
  <r>
    <n v="205"/>
    <s v="Щербак"/>
    <s v="Юлия"/>
    <s v="Юрьевна"/>
    <x v="12"/>
    <n v="10"/>
    <n v="0"/>
    <n v="0"/>
    <n v="0"/>
    <n v="0"/>
    <s v=""/>
    <s v=""/>
    <s v=""/>
    <s v=""/>
    <n v="0"/>
    <x v="2"/>
  </r>
  <r>
    <n v="206"/>
    <s v="Бережной"/>
    <s v="Денис"/>
    <s v="Андреевич"/>
    <x v="15"/>
    <n v="10"/>
    <n v="0"/>
    <n v="0"/>
    <n v="0"/>
    <n v="0"/>
    <s v=""/>
    <s v=""/>
    <s v=""/>
    <s v=""/>
    <n v="0"/>
    <x v="2"/>
  </r>
  <r>
    <n v="207"/>
    <s v="Родионова"/>
    <s v="Ирина"/>
    <s v="Валерьевна"/>
    <x v="8"/>
    <n v="9"/>
    <n v="0"/>
    <n v="0"/>
    <n v="0"/>
    <n v="0"/>
    <s v=""/>
    <s v=""/>
    <s v=""/>
    <s v=""/>
    <n v="0"/>
    <x v="2"/>
  </r>
  <r>
    <n v="208"/>
    <s v="Грищенко"/>
    <s v="Петр"/>
    <s v="Алексеевич"/>
    <x v="23"/>
    <n v="10"/>
    <n v="0"/>
    <n v="0"/>
    <n v="0"/>
    <n v="0"/>
    <n v="0"/>
    <n v="0"/>
    <n v="0"/>
    <n v="0"/>
    <n v="0"/>
    <x v="2"/>
  </r>
  <r>
    <n v="209"/>
    <s v="Ившина"/>
    <s v="Анна"/>
    <s v="Артёмовна"/>
    <x v="10"/>
    <n v="10"/>
    <n v="0"/>
    <n v="0"/>
    <n v="0"/>
    <n v="0"/>
    <s v=""/>
    <s v=""/>
    <s v=""/>
    <s v=""/>
    <n v="0"/>
    <x v="2"/>
  </r>
  <r>
    <n v="210"/>
    <s v="Широкая"/>
    <s v="Екатерина"/>
    <s v="Витальевна"/>
    <x v="1"/>
    <n v="9"/>
    <n v="0"/>
    <n v="0"/>
    <n v="0"/>
    <n v="0"/>
    <s v=""/>
    <s v=""/>
    <s v=""/>
    <s v=""/>
    <n v="0"/>
    <x v="2"/>
  </r>
  <r>
    <n v="211"/>
    <s v="Дудченко"/>
    <s v="Сергей"/>
    <s v="Николаевич"/>
    <x v="10"/>
    <n v="11"/>
    <n v="0"/>
    <n v="0"/>
    <n v="0"/>
    <n v="0"/>
    <s v=""/>
    <s v=""/>
    <s v=""/>
    <s v=""/>
    <n v="0"/>
    <x v="2"/>
  </r>
  <r>
    <n v="212"/>
    <s v="Абраменко "/>
    <s v="Андрей"/>
    <s v="Станиславович"/>
    <x v="27"/>
    <n v="11"/>
    <n v="0"/>
    <n v="0"/>
    <n v="0"/>
    <n v="0"/>
    <s v=""/>
    <s v=""/>
    <s v=""/>
    <s v=""/>
    <n v="0"/>
    <x v="2"/>
  </r>
  <r>
    <n v="213"/>
    <s v="Дедушкина "/>
    <s v="Екатерина "/>
    <s v="Дмитриевна "/>
    <x v="1"/>
    <n v="9"/>
    <n v="0"/>
    <n v="0"/>
    <n v="0"/>
    <n v="0"/>
    <s v=""/>
    <s v=""/>
    <s v=""/>
    <s v=""/>
    <n v="0"/>
    <x v="2"/>
  </r>
  <r>
    <n v="214"/>
    <s v="Метус"/>
    <s v="Максим"/>
    <s v="Игоревич"/>
    <x v="20"/>
    <n v="10"/>
    <n v="0"/>
    <n v="0"/>
    <n v="0"/>
    <n v="0"/>
    <s v=""/>
    <s v=""/>
    <s v=""/>
    <s v=""/>
    <n v="0"/>
    <x v="2"/>
  </r>
  <r>
    <n v="215"/>
    <s v="Гузева"/>
    <s v="юлия "/>
    <s v="николаевна "/>
    <x v="27"/>
    <n v="10"/>
    <n v="0"/>
    <n v="0"/>
    <n v="0"/>
    <n v="0"/>
    <s v=""/>
    <s v=""/>
    <s v=""/>
    <s v=""/>
    <n v="0"/>
    <x v="2"/>
  </r>
  <r>
    <n v="216"/>
    <s v="Орлов"/>
    <s v="Никита"/>
    <s v="Сергеевич"/>
    <x v="19"/>
    <n v="11"/>
    <n v="0"/>
    <n v="0"/>
    <n v="0"/>
    <n v="0"/>
    <n v="0"/>
    <n v="0"/>
    <n v="0"/>
    <n v="0"/>
    <n v="0"/>
    <x v="2"/>
  </r>
  <r>
    <n v="217"/>
    <s v="Тонташова"/>
    <s v="Ксения"/>
    <s v="Юрьевна"/>
    <x v="12"/>
    <n v="10"/>
    <n v="0"/>
    <n v="0"/>
    <n v="0"/>
    <n v="0"/>
    <s v=""/>
    <s v=""/>
    <s v=""/>
    <s v=""/>
    <n v="0"/>
    <x v="2"/>
  </r>
  <r>
    <n v="218"/>
    <s v="Хозов"/>
    <s v="Даниил"/>
    <s v="Андреевич"/>
    <x v="1"/>
    <n v="11"/>
    <n v="0"/>
    <n v="0"/>
    <n v="0"/>
    <n v="0"/>
    <s v=""/>
    <s v=""/>
    <s v=""/>
    <s v=""/>
    <n v="0"/>
    <x v="2"/>
  </r>
  <r>
    <n v="219"/>
    <s v="Гармаш"/>
    <s v="Дмитрий"/>
    <s v="Алексеевич"/>
    <x v="27"/>
    <n v="10"/>
    <n v="0"/>
    <n v="0"/>
    <n v="0"/>
    <n v="0"/>
    <n v="0"/>
    <s v=""/>
    <s v=""/>
    <s v=""/>
    <n v="0"/>
    <x v="2"/>
  </r>
  <r>
    <n v="220"/>
    <s v="Кизилов"/>
    <s v="Дмитрий"/>
    <s v="Игоревич"/>
    <x v="19"/>
    <n v="9"/>
    <n v="0"/>
    <n v="0"/>
    <n v="0"/>
    <n v="0"/>
    <s v=""/>
    <s v=""/>
    <s v=""/>
    <n v="0"/>
    <n v="0"/>
    <x v="2"/>
  </r>
  <r>
    <n v="221"/>
    <s v="Зубков"/>
    <s v="Алексей"/>
    <s v="Сергеевич"/>
    <x v="12"/>
    <n v="9"/>
    <n v="0"/>
    <n v="0"/>
    <n v="0"/>
    <n v="0"/>
    <s v=""/>
    <s v=""/>
    <s v=""/>
    <s v=""/>
    <n v="0"/>
    <x v="2"/>
  </r>
  <r>
    <n v="222"/>
    <s v="Никитин"/>
    <s v="Дмитрий"/>
    <s v="Алексеевич"/>
    <x v="16"/>
    <n v="9"/>
    <n v="0"/>
    <n v="0"/>
    <n v="0"/>
    <n v="0"/>
    <n v="0"/>
    <s v=""/>
    <s v=""/>
    <s v=""/>
    <n v="0"/>
    <x v="2"/>
  </r>
  <r>
    <n v="223"/>
    <s v="Попова"/>
    <s v="Алина"/>
    <s v="Витальевна"/>
    <x v="12"/>
    <n v="10"/>
    <n v="0"/>
    <n v="0"/>
    <n v="0"/>
    <n v="0"/>
    <s v=""/>
    <s v=""/>
    <s v=""/>
    <s v=""/>
    <n v="0"/>
    <x v="2"/>
  </r>
  <r>
    <n v="224"/>
    <s v="Старченко"/>
    <s v="Кирилл"/>
    <s v="Геннадьевич"/>
    <x v="11"/>
    <n v="11"/>
    <n v="0"/>
    <n v="0"/>
    <n v="0"/>
    <n v="0"/>
    <n v="0"/>
    <s v=""/>
    <s v=""/>
    <s v=""/>
    <n v="0"/>
    <x v="2"/>
  </r>
  <r>
    <n v="225"/>
    <s v="Балала"/>
    <s v="Виктор"/>
    <s v="Владимирович"/>
    <x v="12"/>
    <n v="9"/>
    <n v="0"/>
    <n v="0"/>
    <n v="0"/>
    <n v="0"/>
    <n v="0"/>
    <n v="0"/>
    <n v="0"/>
    <n v="0"/>
    <n v="0"/>
    <x v="2"/>
  </r>
  <r>
    <n v="226"/>
    <s v="Манойло"/>
    <s v="Анастасия"/>
    <s v="сергеевна"/>
    <x v="13"/>
    <n v="9"/>
    <n v="0"/>
    <n v="0"/>
    <n v="0"/>
    <n v="0"/>
    <s v=""/>
    <s v=""/>
    <s v=""/>
    <s v=""/>
    <n v="0"/>
    <x v="2"/>
  </r>
  <r>
    <n v="227"/>
    <s v="Константинов"/>
    <s v="Богдан"/>
    <s v="Сергеевич"/>
    <x v="1"/>
    <n v="9"/>
    <n v="0"/>
    <n v="0"/>
    <n v="0"/>
    <n v="0"/>
    <s v=""/>
    <s v=""/>
    <s v=""/>
    <s v=""/>
    <n v="0"/>
    <x v="2"/>
  </r>
  <r>
    <n v="228"/>
    <s v="Куликова"/>
    <s v="Анастасия"/>
    <s v="сергеевна"/>
    <x v="6"/>
    <n v="9"/>
    <n v="0"/>
    <n v="0"/>
    <n v="0"/>
    <n v="0"/>
    <s v=""/>
    <s v=""/>
    <s v=""/>
    <s v=""/>
    <n v="0"/>
    <x v="2"/>
  </r>
  <r>
    <n v="229"/>
    <s v="Рассолов"/>
    <s v="Михаил"/>
    <s v="Анатольевич"/>
    <x v="1"/>
    <n v="9"/>
    <n v="0"/>
    <n v="0"/>
    <n v="0"/>
    <n v="0"/>
    <n v="0"/>
    <n v="0"/>
    <s v=""/>
    <s v=""/>
    <n v="0"/>
    <x v="2"/>
  </r>
  <r>
    <n v="230"/>
    <s v="Савельева"/>
    <s v="Екатерина"/>
    <s v="Владиславовна"/>
    <x v="14"/>
    <n v="10"/>
    <n v="0"/>
    <n v="0"/>
    <n v="0"/>
    <n v="0"/>
    <s v=""/>
    <s v=""/>
    <s v=""/>
    <s v=""/>
    <n v="0"/>
    <x v="2"/>
  </r>
  <r>
    <n v="231"/>
    <s v="Богуш"/>
    <s v="Юлия"/>
    <s v="Владиславовна"/>
    <x v="19"/>
    <n v="11"/>
    <n v="0"/>
    <n v="0"/>
    <n v="0"/>
    <n v="0"/>
    <n v="0"/>
    <s v=""/>
    <s v=""/>
    <s v=""/>
    <n v="0"/>
    <x v="2"/>
  </r>
  <r>
    <n v="232"/>
    <s v="Иванов"/>
    <s v="Антон"/>
    <s v="Сергевич"/>
    <x v="12"/>
    <n v="11"/>
    <n v="0"/>
    <n v="0"/>
    <n v="0"/>
    <n v="0"/>
    <s v=""/>
    <s v=""/>
    <s v=""/>
    <s v=""/>
    <n v="0"/>
    <x v="2"/>
  </r>
  <r>
    <n v="233"/>
    <s v="Кутявин"/>
    <s v="Михаил"/>
    <s v="Евгеньевич"/>
    <x v="20"/>
    <n v="11"/>
    <n v="0"/>
    <n v="0"/>
    <n v="0"/>
    <n v="0"/>
    <s v=""/>
    <n v="0"/>
    <s v=""/>
    <s v=""/>
    <n v="0"/>
    <x v="2"/>
  </r>
  <r>
    <n v="234"/>
    <s v="никифорова"/>
    <s v="софия"/>
    <s v="вадимовна"/>
    <x v="13"/>
    <n v="9"/>
    <n v="0"/>
    <n v="0"/>
    <n v="0"/>
    <n v="0"/>
    <n v="0"/>
    <n v="0"/>
    <s v=""/>
    <s v=""/>
    <n v="0"/>
    <x v="2"/>
  </r>
  <r>
    <n v="235"/>
    <s v="Бохуа"/>
    <s v="Михаил"/>
    <s v="Гогитович"/>
    <x v="4"/>
    <n v="11"/>
    <n v="0"/>
    <n v="0"/>
    <n v="0"/>
    <n v="0"/>
    <s v=""/>
    <s v=""/>
    <s v=""/>
    <s v=""/>
    <n v="0"/>
    <x v="2"/>
  </r>
  <r>
    <n v="236"/>
    <s v="Душина "/>
    <s v="Екатерина "/>
    <s v="Дмитриевна "/>
    <x v="19"/>
    <n v="11"/>
    <n v="0"/>
    <n v="0"/>
    <n v="0"/>
    <n v="0"/>
    <n v="0"/>
    <n v="0"/>
    <n v="0"/>
    <n v="0"/>
    <n v="0"/>
    <x v="2"/>
  </r>
  <r>
    <n v="237"/>
    <s v="Седмиградский"/>
    <s v="Артем"/>
    <s v="Алексеевич"/>
    <x v="27"/>
    <n v="9"/>
    <n v="0"/>
    <n v="0"/>
    <n v="0"/>
    <n v="0"/>
    <s v=""/>
    <s v=""/>
    <s v=""/>
    <s v=""/>
    <n v="0"/>
    <x v="2"/>
  </r>
  <r>
    <n v="238"/>
    <s v="Евсюков"/>
    <s v="Анатолий"/>
    <s v="Павлович"/>
    <x v="5"/>
    <n v="11"/>
    <n v="0"/>
    <n v="0"/>
    <n v="0"/>
    <n v="0"/>
    <s v=""/>
    <s v=""/>
    <s v=""/>
    <s v=""/>
    <n v="0"/>
    <x v="2"/>
  </r>
  <r>
    <n v="239"/>
    <s v="Завьялова"/>
    <s v="Александра"/>
    <s v="Александровна"/>
    <x v="1"/>
    <n v="9"/>
    <n v="0"/>
    <n v="0"/>
    <n v="0"/>
    <n v="0"/>
    <s v=""/>
    <s v=""/>
    <s v=""/>
    <s v=""/>
    <n v="0"/>
    <x v="2"/>
  </r>
  <r>
    <n v="240"/>
    <s v="Косивец "/>
    <s v="Кирилл"/>
    <s v="Борисович "/>
    <x v="15"/>
    <n v="10"/>
    <n v="0"/>
    <n v="0"/>
    <n v="0"/>
    <n v="0"/>
    <s v=""/>
    <s v=""/>
    <s v=""/>
    <s v=""/>
    <n v="0"/>
    <x v="2"/>
  </r>
  <r>
    <n v="241"/>
    <s v="Сидоренко"/>
    <s v="Никита"/>
    <s v="Павлович"/>
    <x v="9"/>
    <n v="9"/>
    <n v="0"/>
    <n v="0"/>
    <n v="0"/>
    <n v="0"/>
    <s v=""/>
    <s v=""/>
    <s v=""/>
    <s v=""/>
    <n v="0"/>
    <x v="2"/>
  </r>
  <r>
    <n v="242"/>
    <s v="Браженко"/>
    <s v="Олег"/>
    <s v="Романович"/>
    <x v="19"/>
    <n v="9"/>
    <n v="0"/>
    <n v="0"/>
    <n v="0"/>
    <n v="0"/>
    <n v="0"/>
    <n v="0"/>
    <n v="0"/>
    <n v="0"/>
    <n v="0"/>
    <x v="2"/>
  </r>
  <r>
    <n v="243"/>
    <s v="Завгородняя"/>
    <s v="Александра"/>
    <s v="сергеевна"/>
    <x v="27"/>
    <n v="9"/>
    <n v="0"/>
    <n v="0"/>
    <n v="0"/>
    <n v="0"/>
    <s v=""/>
    <n v="0"/>
    <s v=""/>
    <s v=""/>
    <n v="0"/>
    <x v="2"/>
  </r>
  <r>
    <n v="244"/>
    <s v="Бабурин"/>
    <s v="Артем"/>
    <s v="Романович"/>
    <x v="16"/>
    <n v="10"/>
    <n v="0"/>
    <n v="0"/>
    <n v="0"/>
    <n v="0"/>
    <s v=""/>
    <s v=""/>
    <s v=""/>
    <s v=""/>
    <n v="0"/>
    <x v="2"/>
  </r>
  <r>
    <n v="245"/>
    <s v="Зубченко"/>
    <s v="Данил"/>
    <s v="Вадимович"/>
    <x v="1"/>
    <n v="10"/>
    <n v="0"/>
    <n v="0"/>
    <n v="0"/>
    <n v="0"/>
    <s v=""/>
    <s v=""/>
    <s v=""/>
    <s v=""/>
    <n v="0"/>
    <x v="2"/>
  </r>
  <r>
    <n v="246"/>
    <s v="Щукина"/>
    <s v="Вероника"/>
    <s v="Вячеславовна"/>
    <x v="16"/>
    <n v="11"/>
    <n v="0"/>
    <n v="0"/>
    <n v="0"/>
    <n v="0"/>
    <s v=""/>
    <s v=""/>
    <s v=""/>
    <s v=""/>
    <n v="0"/>
    <x v="2"/>
  </r>
  <r>
    <n v="247"/>
    <s v="Зубова"/>
    <s v="Дарья"/>
    <s v="Евгеньевна"/>
    <x v="17"/>
    <n v="10"/>
    <n v="0"/>
    <n v="0"/>
    <n v="0"/>
    <n v="0"/>
    <s v=""/>
    <s v=""/>
    <s v=""/>
    <s v=""/>
    <n v="0"/>
    <x v="2"/>
  </r>
  <r>
    <n v="248"/>
    <s v="Матвиенко"/>
    <s v="Анастасия "/>
    <s v="николаевна "/>
    <x v="12"/>
    <n v="9"/>
    <n v="0"/>
    <n v="0"/>
    <n v="0"/>
    <n v="0"/>
    <s v=""/>
    <s v=""/>
    <s v=""/>
    <s v=""/>
    <n v="0"/>
    <x v="2"/>
  </r>
  <r>
    <n v="249"/>
    <s v="Пономарев"/>
    <s v="Дмитрий "/>
    <s v="Сергеевич"/>
    <x v="9"/>
    <n v="11"/>
    <n v="0"/>
    <n v="0"/>
    <n v="0"/>
    <n v="0"/>
    <s v=""/>
    <n v="0"/>
    <s v=""/>
    <s v=""/>
    <n v="0"/>
    <x v="2"/>
  </r>
  <r>
    <n v="250"/>
    <s v="Хилков"/>
    <s v="Анатолий"/>
    <s v="Евгеньевич"/>
    <x v="9"/>
    <n v="9"/>
    <n v="0"/>
    <n v="0"/>
    <n v="0"/>
    <n v="0"/>
    <s v=""/>
    <s v=""/>
    <s v=""/>
    <s v=""/>
    <n v="0"/>
    <x v="2"/>
  </r>
  <r>
    <n v="251"/>
    <s v="Цыганкова"/>
    <s v="Елизавета"/>
    <s v="Ивановна"/>
    <x v="1"/>
    <n v="9"/>
    <n v="0"/>
    <n v="0"/>
    <n v="0"/>
    <n v="0"/>
    <s v=""/>
    <s v=""/>
    <s v=""/>
    <s v=""/>
    <n v="0"/>
    <x v="2"/>
  </r>
  <r>
    <n v="252"/>
    <s v="Ерёменко"/>
    <s v="Илья"/>
    <s v="Геннадьевич"/>
    <x v="11"/>
    <n v="9"/>
    <n v="0"/>
    <n v="0"/>
    <n v="0"/>
    <n v="0"/>
    <n v="0"/>
    <n v="0"/>
    <n v="0"/>
    <n v="0"/>
    <n v="0"/>
    <x v="2"/>
  </r>
  <r>
    <n v="253"/>
    <s v="Кийков"/>
    <s v="Денис"/>
    <s v="Владимирович "/>
    <x v="23"/>
    <n v="10"/>
    <n v="0"/>
    <n v="0"/>
    <n v="0"/>
    <n v="0"/>
    <n v="0"/>
    <n v="0"/>
    <n v="0"/>
    <n v="0"/>
    <n v="0"/>
    <x v="2"/>
  </r>
  <r>
    <n v="254"/>
    <s v="Назаренко "/>
    <s v="Андрей "/>
    <s v="Вячеславович"/>
    <x v="15"/>
    <n v="11"/>
    <n v="0"/>
    <n v="0"/>
    <n v="0"/>
    <n v="0"/>
    <s v=""/>
    <s v=""/>
    <s v=""/>
    <s v=""/>
    <n v="0"/>
    <x v="2"/>
  </r>
  <r>
    <n v="255"/>
    <s v="Толстова"/>
    <s v="Анастасия"/>
    <s v="Витальевна"/>
    <x v="21"/>
    <n v="10"/>
    <n v="0"/>
    <n v="0"/>
    <n v="0"/>
    <n v="0"/>
    <s v=""/>
    <s v=""/>
    <s v=""/>
    <s v=""/>
    <n v="0"/>
    <x v="2"/>
  </r>
  <r>
    <n v="256"/>
    <s v="Антропов"/>
    <s v="Вячеслав"/>
    <s v="Вячеславович"/>
    <x v="10"/>
    <n v="9"/>
    <n v="0"/>
    <n v="0"/>
    <n v="0"/>
    <n v="0"/>
    <s v=""/>
    <s v=""/>
    <s v=""/>
    <s v=""/>
    <n v="0"/>
    <x v="2"/>
  </r>
  <r>
    <n v="257"/>
    <s v="Зарайченков "/>
    <s v="Марк"/>
    <s v="Максимович"/>
    <x v="19"/>
    <n v="9"/>
    <n v="0"/>
    <n v="0"/>
    <n v="0"/>
    <n v="0"/>
    <n v="0"/>
    <n v="0"/>
    <n v="0"/>
    <n v="0"/>
    <n v="0"/>
    <x v="2"/>
  </r>
  <r>
    <n v="258"/>
    <s v="малакуцкий"/>
    <s v="Александр"/>
    <s v="Александрович"/>
    <x v="12"/>
    <n v="9"/>
    <n v="0"/>
    <n v="0"/>
    <n v="0"/>
    <n v="0"/>
    <n v="0"/>
    <n v="0"/>
    <n v="0"/>
    <n v="0"/>
    <n v="0"/>
    <x v="2"/>
  </r>
  <r>
    <n v="259"/>
    <s v="Глаголев"/>
    <s v="Андрей"/>
    <s v="Николаевич"/>
    <x v="23"/>
    <n v="10"/>
    <n v="0"/>
    <n v="0"/>
    <n v="0"/>
    <n v="0"/>
    <n v="0"/>
    <n v="0"/>
    <n v="0"/>
    <n v="0"/>
    <n v="0"/>
    <x v="2"/>
  </r>
  <r>
    <n v="260"/>
    <s v="Захарова"/>
    <s v="Мария"/>
    <s v="Алексеевна"/>
    <x v="6"/>
    <n v="9"/>
    <n v="0"/>
    <n v="0"/>
    <n v="0"/>
    <n v="0"/>
    <s v=""/>
    <n v="0"/>
    <n v="0"/>
    <n v="0"/>
    <n v="0"/>
    <x v="2"/>
  </r>
  <r>
    <n v="261"/>
    <s v="Тяско "/>
    <s v="Вероника"/>
    <s v="Юрьевна"/>
    <x v="24"/>
    <n v="11"/>
    <n v="0"/>
    <n v="0"/>
    <n v="0"/>
    <n v="0"/>
    <s v=""/>
    <n v="0"/>
    <s v=""/>
    <s v=""/>
    <n v="0"/>
    <x v="2"/>
  </r>
  <r>
    <n v="262"/>
    <s v="Дорофеева"/>
    <s v="Софья"/>
    <s v="сергеевна"/>
    <x v="1"/>
    <n v="10"/>
    <n v="0"/>
    <n v="0"/>
    <n v="0"/>
    <n v="0"/>
    <s v=""/>
    <s v=""/>
    <s v=""/>
    <s v=""/>
    <n v="0"/>
    <x v="2"/>
  </r>
  <r>
    <n v="263"/>
    <s v="Ляшкевич"/>
    <s v="Павел"/>
    <s v="Алексеевич"/>
    <x v="5"/>
    <n v="10"/>
    <n v="0"/>
    <n v="0"/>
    <n v="0"/>
    <n v="0"/>
    <s v=""/>
    <s v=""/>
    <s v=""/>
    <s v=""/>
    <n v="0"/>
    <x v="2"/>
  </r>
  <r>
    <n v="264"/>
    <s v="Нехорошева"/>
    <s v="Юлия"/>
    <s v="Евгеньевна"/>
    <x v="1"/>
    <n v="9"/>
    <n v="0"/>
    <n v="0"/>
    <n v="0"/>
    <n v="0"/>
    <s v=""/>
    <s v=""/>
    <s v=""/>
    <s v=""/>
    <n v="0"/>
    <x v="2"/>
  </r>
  <r>
    <n v="265"/>
    <s v="Селезнева"/>
    <s v="Дарья"/>
    <s v="Владимировна"/>
    <x v="1"/>
    <n v="9"/>
    <n v="0"/>
    <n v="0"/>
    <n v="0"/>
    <n v="0"/>
    <n v="0"/>
    <n v="0"/>
    <n v="0"/>
    <n v="0"/>
    <n v="0"/>
    <x v="2"/>
  </r>
  <r>
    <n v="266"/>
    <s v="Душина"/>
    <s v="Людмила"/>
    <s v="Андреевна"/>
    <x v="1"/>
    <n v="9"/>
    <n v="0"/>
    <n v="0"/>
    <n v="0"/>
    <n v="0"/>
    <n v="0"/>
    <n v="0"/>
    <s v=""/>
    <s v=""/>
    <n v="0"/>
    <x v="2"/>
  </r>
  <r>
    <n v="267"/>
    <s v="Половникова"/>
    <s v="Кристина"/>
    <s v="Денисовна"/>
    <x v="12"/>
    <n v="9"/>
    <n v="0"/>
    <n v="0"/>
    <n v="0"/>
    <n v="0"/>
    <n v="0"/>
    <n v="0"/>
    <n v="0"/>
    <n v="0"/>
    <n v="0"/>
    <x v="2"/>
  </r>
  <r>
    <n v="268"/>
    <s v="Усов"/>
    <s v="Евгений"/>
    <s v="Петрович"/>
    <x v="26"/>
    <n v="11"/>
    <n v="0"/>
    <n v="0"/>
    <n v="0"/>
    <n v="0"/>
    <s v=""/>
    <n v="0"/>
    <s v=""/>
    <s v=""/>
    <n v="0"/>
    <x v="2"/>
  </r>
  <r>
    <n v="269"/>
    <s v="Герцева"/>
    <s v="Дарья"/>
    <s v="Александровна"/>
    <x v="21"/>
    <n v="10"/>
    <n v="0"/>
    <n v="0"/>
    <n v="0"/>
    <n v="0"/>
    <s v=""/>
    <s v=""/>
    <s v=""/>
    <s v=""/>
    <n v="0"/>
    <x v="2"/>
  </r>
  <r>
    <n v="270"/>
    <s v="Душак"/>
    <s v="Олег"/>
    <s v="Олегович"/>
    <x v="13"/>
    <n v="10"/>
    <n v="0"/>
    <n v="0"/>
    <n v="0"/>
    <n v="0"/>
    <s v=""/>
    <s v=""/>
    <s v=""/>
    <s v=""/>
    <n v="0"/>
    <x v="2"/>
  </r>
  <r>
    <n v="271"/>
    <s v="Жиденко"/>
    <s v="Игорь"/>
    <s v="Владимирович"/>
    <x v="4"/>
    <n v="11"/>
    <n v="0"/>
    <n v="0"/>
    <n v="0"/>
    <n v="0"/>
    <s v=""/>
    <s v=""/>
    <s v=""/>
    <s v=""/>
    <n v="0"/>
    <x v="2"/>
  </r>
  <r>
    <n v="272"/>
    <s v="Кухно"/>
    <s v="Дарья"/>
    <s v="Леонидовна"/>
    <x v="19"/>
    <n v="9"/>
    <n v="0"/>
    <n v="0"/>
    <n v="0"/>
    <n v="0"/>
    <s v=""/>
    <s v=""/>
    <s v=""/>
    <s v=""/>
    <n v="0"/>
    <x v="2"/>
  </r>
  <r>
    <n v="273"/>
    <s v="Мильченко"/>
    <s v="Анна"/>
    <s v="Николаевна"/>
    <x v="23"/>
    <n v="9"/>
    <n v="0"/>
    <n v="0"/>
    <n v="0"/>
    <n v="0"/>
    <s v=""/>
    <n v="0"/>
    <s v=""/>
    <s v=""/>
    <n v="0"/>
    <x v="2"/>
  </r>
  <r>
    <n v="274"/>
    <s v="Пахоменко"/>
    <s v="Даниил"/>
    <s v="Сергеевич"/>
    <x v="6"/>
    <n v="9"/>
    <n v="0"/>
    <n v="0"/>
    <n v="0"/>
    <n v="0"/>
    <s v=""/>
    <s v=""/>
    <s v=""/>
    <s v=""/>
    <n v="0"/>
    <x v="2"/>
  </r>
  <r>
    <n v="275"/>
    <s v="Ратушный"/>
    <s v="Даниил"/>
    <s v="Александрович"/>
    <x v="1"/>
    <n v="11"/>
    <n v="0"/>
    <n v="0"/>
    <n v="0"/>
    <n v="0"/>
    <n v="0"/>
    <s v=""/>
    <s v=""/>
    <s v=""/>
    <n v="0"/>
    <x v="2"/>
  </r>
  <r>
    <n v="276"/>
    <s v="дорошенко "/>
    <s v="алекс марк"/>
    <s v="-"/>
    <x v="13"/>
    <n v="10"/>
    <n v="0"/>
    <n v="0"/>
    <n v="0"/>
    <n v="0"/>
    <s v=""/>
    <n v="0"/>
    <s v=""/>
    <s v=""/>
    <n v="0"/>
    <x v="2"/>
  </r>
  <r>
    <n v="277"/>
    <s v="Качановский"/>
    <s v="Артём"/>
    <s v="Владимирович"/>
    <x v="10"/>
    <n v="11"/>
    <n v="0"/>
    <n v="0"/>
    <n v="0"/>
    <n v="0"/>
    <s v=""/>
    <s v=""/>
    <s v=""/>
    <s v=""/>
    <n v="0"/>
    <x v="2"/>
  </r>
  <r>
    <n v="278"/>
    <s v="Погребной"/>
    <s v="Иван"/>
    <s v="Алексеевич"/>
    <x v="8"/>
    <n v="9"/>
    <n v="0"/>
    <n v="0"/>
    <n v="0"/>
    <n v="0"/>
    <n v="0"/>
    <n v="0"/>
    <n v="0"/>
    <n v="0"/>
    <n v="0"/>
    <x v="2"/>
  </r>
  <r>
    <n v="279"/>
    <s v="Трёхсвояков"/>
    <s v="Илья"/>
    <s v="Сергеевич"/>
    <x v="24"/>
    <n v="11"/>
    <n v="0"/>
    <n v="0"/>
    <n v="0"/>
    <n v="0"/>
    <n v="0"/>
    <n v="0"/>
    <n v="0"/>
    <n v="0"/>
    <n v="0"/>
    <x v="2"/>
  </r>
  <r>
    <n v="280"/>
    <s v="Шевченко"/>
    <s v="Алексей"/>
    <s v="Витальевич"/>
    <x v="12"/>
    <n v="10"/>
    <n v="0"/>
    <n v="0"/>
    <n v="0"/>
    <n v="0"/>
    <s v=""/>
    <s v=""/>
    <s v=""/>
    <s v=""/>
    <n v="0"/>
    <x v="2"/>
  </r>
  <r>
    <n v="281"/>
    <s v="Воронков"/>
    <s v="Иван"/>
    <s v="Сергеевич"/>
    <x v="8"/>
    <n v="9"/>
    <n v="0"/>
    <n v="0"/>
    <n v="0"/>
    <n v="0"/>
    <s v=""/>
    <s v=""/>
    <s v=""/>
    <s v=""/>
    <n v="0"/>
    <x v="2"/>
  </r>
  <r>
    <n v="282"/>
    <s v="Рарыктна"/>
    <s v="Дарья"/>
    <s v="Владимировна"/>
    <x v="10"/>
    <n v="10"/>
    <n v="0"/>
    <n v="0"/>
    <n v="0"/>
    <n v="0"/>
    <s v=""/>
    <s v=""/>
    <s v=""/>
    <s v=""/>
    <n v="0"/>
    <x v="2"/>
  </r>
  <r>
    <n v="283"/>
    <s v="Соколова"/>
    <s v="Дарья"/>
    <s v="сергеевна"/>
    <x v="21"/>
    <n v="10"/>
    <n v="0"/>
    <n v="0"/>
    <n v="0"/>
    <n v="0"/>
    <s v=""/>
    <s v=""/>
    <s v=""/>
    <s v=""/>
    <n v="0"/>
    <x v="2"/>
  </r>
  <r>
    <n v="284"/>
    <s v="Астахов"/>
    <s v="Святослав"/>
    <s v="Алексеевич"/>
    <x v="17"/>
    <n v="9"/>
    <n v="0"/>
    <n v="0"/>
    <n v="0"/>
    <n v="0"/>
    <n v="0"/>
    <s v=""/>
    <s v=""/>
    <s v=""/>
    <n v="0"/>
    <x v="2"/>
  </r>
  <r>
    <n v="285"/>
    <s v="Доценко"/>
    <s v="Даниил"/>
    <s v="Витальевич"/>
    <x v="8"/>
    <n v="10"/>
    <n v="0"/>
    <n v="0"/>
    <n v="0"/>
    <n v="0"/>
    <s v=""/>
    <s v=""/>
    <s v=""/>
    <s v=""/>
    <n v="0"/>
    <x v="2"/>
  </r>
  <r>
    <n v="286"/>
    <s v="Стукало "/>
    <s v="Станислав"/>
    <s v="Валерьевич"/>
    <x v="1"/>
    <n v="11"/>
    <n v="0"/>
    <n v="0"/>
    <n v="0"/>
    <n v="0"/>
    <s v=""/>
    <s v=""/>
    <s v=""/>
    <s v=""/>
    <n v="0"/>
    <x v="2"/>
  </r>
  <r>
    <n v="287"/>
    <s v="Урбанович"/>
    <s v="Александр"/>
    <s v="Игоревич"/>
    <x v="12"/>
    <n v="10"/>
    <n v="0"/>
    <n v="0"/>
    <n v="0"/>
    <n v="0"/>
    <s v=""/>
    <s v=""/>
    <s v=""/>
    <s v=""/>
    <n v="0"/>
    <x v="2"/>
  </r>
  <r>
    <n v="288"/>
    <s v="Живая"/>
    <s v="Екатерина"/>
    <s v="Андреевна"/>
    <x v="21"/>
    <n v="10"/>
    <n v="0"/>
    <n v="0"/>
    <n v="0"/>
    <n v="0"/>
    <s v=""/>
    <s v=""/>
    <s v=""/>
    <s v=""/>
    <n v="0"/>
    <x v="2"/>
  </r>
  <r>
    <n v="289"/>
    <s v="Лоза"/>
    <s v="Максим"/>
    <s v="Игоревич"/>
    <x v="1"/>
    <n v="9"/>
    <n v="0"/>
    <n v="0"/>
    <n v="0"/>
    <n v="0"/>
    <s v=""/>
    <s v=""/>
    <s v=""/>
    <s v=""/>
    <n v="0"/>
    <x v="2"/>
  </r>
  <r>
    <n v="290"/>
    <s v="Мирошниченко"/>
    <s v="Инна"/>
    <s v="Васильевна"/>
    <x v="13"/>
    <n v="11"/>
    <n v="0"/>
    <n v="0"/>
    <n v="0"/>
    <n v="0"/>
    <s v=""/>
    <s v=""/>
    <s v=""/>
    <s v=""/>
    <n v="0"/>
    <x v="2"/>
  </r>
  <r>
    <n v="291"/>
    <s v="Низиньковский"/>
    <s v="Гиоргий"/>
    <s v="Романович "/>
    <x v="23"/>
    <n v="10"/>
    <n v="0"/>
    <n v="0"/>
    <n v="0"/>
    <n v="0"/>
    <n v="0"/>
    <n v="0"/>
    <n v="0"/>
    <n v="0"/>
    <n v="0"/>
    <x v="2"/>
  </r>
  <r>
    <n v="292"/>
    <s v="Писарева"/>
    <s v="Анастасия"/>
    <s v="Витальевна"/>
    <x v="13"/>
    <n v="11"/>
    <n v="0"/>
    <n v="0"/>
    <n v="0"/>
    <n v="0"/>
    <s v=""/>
    <s v=""/>
    <s v=""/>
    <s v=""/>
    <n v="0"/>
    <x v="2"/>
  </r>
  <r>
    <n v="293"/>
    <s v="Соловьёв"/>
    <s v="Артём"/>
    <s v="Игоревич"/>
    <x v="1"/>
    <n v="11"/>
    <n v="0"/>
    <n v="0"/>
    <n v="0"/>
    <n v="0"/>
    <n v="0"/>
    <n v="0"/>
    <n v="0"/>
    <n v="0"/>
    <n v="0"/>
    <x v="2"/>
  </r>
  <r>
    <n v="294"/>
    <s v="Голтуренко"/>
    <s v="Юлия"/>
    <s v="Константиновна"/>
    <x v="17"/>
    <n v="9"/>
    <n v="0"/>
    <n v="0"/>
    <n v="0"/>
    <n v="0"/>
    <s v=""/>
    <s v=""/>
    <s v=""/>
    <s v=""/>
    <n v="0"/>
    <x v="2"/>
  </r>
  <r>
    <n v="295"/>
    <s v="Кононова"/>
    <s v="Виктория"/>
    <s v="Дмитриевна"/>
    <x v="12"/>
    <n v="9"/>
    <n v="0"/>
    <n v="0"/>
    <n v="0"/>
    <n v="0"/>
    <s v=""/>
    <s v=""/>
    <s v=""/>
    <s v=""/>
    <n v="0"/>
    <x v="2"/>
  </r>
  <r>
    <n v="296"/>
    <s v="Сапсай"/>
    <s v="Анастасия"/>
    <s v="сергеевна"/>
    <x v="1"/>
    <n v="9"/>
    <n v="0"/>
    <n v="0"/>
    <n v="0"/>
    <n v="0"/>
    <s v=""/>
    <s v=""/>
    <s v=""/>
    <s v=""/>
    <n v="0"/>
    <x v="2"/>
  </r>
  <r>
    <n v="297"/>
    <s v="Шашнина"/>
    <s v="Алина"/>
    <s v="Олеговна"/>
    <x v="21"/>
    <n v="11"/>
    <n v="0"/>
    <n v="0"/>
    <n v="0"/>
    <n v="0"/>
    <s v=""/>
    <s v=""/>
    <s v=""/>
    <s v=""/>
    <n v="0"/>
    <x v="2"/>
  </r>
  <r>
    <n v="298"/>
    <s v="Безлуцкий"/>
    <s v="Денис"/>
    <s v="Александрович"/>
    <x v="23"/>
    <n v="10"/>
    <n v="0"/>
    <n v="0"/>
    <n v="0"/>
    <n v="0"/>
    <s v=""/>
    <n v="0"/>
    <n v="0"/>
    <n v="0"/>
    <n v="0"/>
    <x v="2"/>
  </r>
  <r>
    <n v="299"/>
    <s v="Попов"/>
    <s v="Павел"/>
    <s v="Сергеевич"/>
    <x v="1"/>
    <n v="9"/>
    <n v="0"/>
    <n v="0"/>
    <n v="0"/>
    <n v="0"/>
    <s v=""/>
    <s v=""/>
    <s v=""/>
    <s v=""/>
    <n v="0"/>
    <x v="2"/>
  </r>
  <r>
    <n v="300"/>
    <s v="Фисенко"/>
    <s v="Никита"/>
    <s v="Александрович"/>
    <x v="17"/>
    <n v="9"/>
    <n v="0"/>
    <n v="0"/>
    <n v="0"/>
    <n v="0"/>
    <s v=""/>
    <s v=""/>
    <s v=""/>
    <s v=""/>
    <n v="0"/>
    <x v="2"/>
  </r>
  <r>
    <n v="301"/>
    <s v="Хорохорин"/>
    <s v="Александр"/>
    <s v="Игоревич"/>
    <x v="5"/>
    <n v="10"/>
    <n v="0"/>
    <n v="0"/>
    <n v="0"/>
    <n v="0"/>
    <s v=""/>
    <s v=""/>
    <s v=""/>
    <s v=""/>
    <n v="0"/>
    <x v="2"/>
  </r>
  <r>
    <n v="302"/>
    <s v="Кладницки"/>
    <s v="Данил"/>
    <s v="Максимович"/>
    <x v="6"/>
    <n v="10"/>
    <n v="0"/>
    <n v="0"/>
    <n v="0"/>
    <n v="0"/>
    <s v=""/>
    <s v=""/>
    <s v=""/>
    <s v=""/>
    <n v="0"/>
    <x v="2"/>
  </r>
  <r>
    <n v="303"/>
    <s v="Кочергин"/>
    <s v="Михаил"/>
    <s v="Михайлович"/>
    <x v="14"/>
    <n v="9"/>
    <n v="0"/>
    <n v="0"/>
    <n v="0"/>
    <n v="0"/>
    <s v=""/>
    <n v="0"/>
    <n v="0"/>
    <n v="0"/>
    <n v="0"/>
    <x v="2"/>
  </r>
  <r>
    <n v="304"/>
    <s v="Шафеева"/>
    <s v="Анна"/>
    <s v="Александровна "/>
    <x v="12"/>
    <n v="10"/>
    <n v="0"/>
    <n v="0"/>
    <n v="0"/>
    <n v="0"/>
    <s v=""/>
    <s v=""/>
    <s v=""/>
    <s v=""/>
    <n v="0"/>
    <x v="2"/>
  </r>
  <r>
    <n v="305"/>
    <s v="СИМАКОВА"/>
    <s v="Анастасия"/>
    <s v="Олеговна"/>
    <x v="12"/>
    <n v="10"/>
    <n v="0"/>
    <n v="0"/>
    <n v="0"/>
    <n v="0"/>
    <s v=""/>
    <s v=""/>
    <s v=""/>
    <s v=""/>
    <n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Образовательное учреждение">
  <location ref="A3:B8" firstHeaderRow="1" firstDataRow="1" firstDataCol="1" rowPageCount="1" colPageCount="1"/>
  <pivotFields count="15">
    <pivotField subtotalTop="0" showAll="0"/>
    <pivotField dataField="1" subtotalTop="0" showAll="0"/>
    <pivotField subtotalTop="0" showAll="0"/>
    <pivotField subtotalTop="0" showAll="0"/>
    <pivotField axis="axisRow" subtotalTop="0" showAll="0">
      <items count="21">
        <item x="3"/>
        <item x="5"/>
        <item x="1"/>
        <item x="2"/>
        <item x="8"/>
        <item x="7"/>
        <item x="18"/>
        <item x="6"/>
        <item x="11"/>
        <item x="16"/>
        <item x="10"/>
        <item x="19"/>
        <item x="14"/>
        <item x="4"/>
        <item x="13"/>
        <item x="15"/>
        <item x="9"/>
        <item x="12"/>
        <item x="17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showAll="0">
      <items count="6">
        <item x="2"/>
        <item x="3"/>
        <item x="4"/>
        <item x="1"/>
        <item x="0"/>
        <item t="default"/>
      </items>
    </pivotField>
  </pivotFields>
  <rowFields count="1">
    <field x="4"/>
  </rowFields>
  <rowItems count="5">
    <i>
      <x/>
    </i>
    <i>
      <x v="2"/>
    </i>
    <i>
      <x v="3"/>
    </i>
    <i>
      <x v="13"/>
    </i>
    <i t="grand">
      <x/>
    </i>
  </rowItems>
  <colItems count="1">
    <i/>
  </colItems>
  <pageFields count="1">
    <pageField fld="14" item="3" hier="-1"/>
  </pageFields>
  <dataFields count="1">
    <dataField name="Количество школьников 7-8 классов, приглашаемых на муниципальный этап" fld="1" subtotal="count" baseField="0" baseItem="0"/>
  </dataFields>
  <formats count="11"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field="4" type="button" dataOnly="0" labelOnly="1" outline="0" axis="axisRow" fieldPosition="0"/>
    </format>
    <format dxfId="7">
      <pivotArea field="4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14" count="1">
            <x v="3"/>
          </reference>
        </references>
      </pivotArea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field="4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10" firstHeaderRow="1" firstDataRow="1" firstDataCol="1" rowPageCount="1" colPageCount="1"/>
  <pivotFields count="16">
    <pivotField subtotalTop="0" showAll="0"/>
    <pivotField dataField="1" subtotalTop="0" showAll="0"/>
    <pivotField subtotalTop="0" showAll="0"/>
    <pivotField subtotalTop="0" showAll="0"/>
    <pivotField axis="axisRow" subtotalTop="0" showAll="0">
      <items count="30">
        <item x="25"/>
        <item x="6"/>
        <item x="4"/>
        <item x="3"/>
        <item x="1"/>
        <item x="2"/>
        <item x="19"/>
        <item x="21"/>
        <item x="13"/>
        <item x="16"/>
        <item x="8"/>
        <item x="11"/>
        <item x="22"/>
        <item x="18"/>
        <item x="14"/>
        <item x="10"/>
        <item x="20"/>
        <item x="27"/>
        <item x="26"/>
        <item x="17"/>
        <item x="9"/>
        <item x="12"/>
        <item x="24"/>
        <item x="28"/>
        <item x="23"/>
        <item x="5"/>
        <item x="15"/>
        <item x="7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showAll="0">
      <items count="6">
        <item m="1" x="4"/>
        <item x="0"/>
        <item x="1"/>
        <item x="2"/>
        <item x="3"/>
        <item t="default"/>
      </items>
    </pivotField>
  </pivotFields>
  <rowFields count="1">
    <field x="4"/>
  </rowFields>
  <rowItems count="7">
    <i>
      <x v="1"/>
    </i>
    <i>
      <x v="2"/>
    </i>
    <i>
      <x v="3"/>
    </i>
    <i>
      <x v="4"/>
    </i>
    <i>
      <x v="5"/>
    </i>
    <i>
      <x v="25"/>
    </i>
    <i t="grand">
      <x/>
    </i>
  </rowItems>
  <colItems count="1">
    <i/>
  </colItems>
  <pageFields count="1">
    <pageField fld="15" item="2" hier="-1"/>
  </pageFields>
  <dataFields count="1">
    <dataField name="Количество по полю Фамилия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workbookViewId="0">
      <selection activeCell="A37" sqref="A37"/>
    </sheetView>
  </sheetViews>
  <sheetFormatPr defaultRowHeight="12.75"/>
  <cols>
    <col min="1" max="1" width="3.85546875" customWidth="1"/>
    <col min="2" max="2" width="12.5703125" customWidth="1"/>
    <col min="3" max="3" width="12.140625" customWidth="1"/>
    <col min="4" max="4" width="33.5703125" customWidth="1"/>
    <col min="5" max="5" width="12.85546875" style="11" customWidth="1"/>
    <col min="6" max="17" width="4.7109375" style="11" customWidth="1"/>
    <col min="18" max="18" width="9.140625" style="11"/>
  </cols>
  <sheetData>
    <row r="2" spans="1:18" s="41" customFormat="1">
      <c r="A2" s="46" t="s">
        <v>343</v>
      </c>
      <c r="B2" s="44" t="s">
        <v>0</v>
      </c>
      <c r="C2" s="44" t="s">
        <v>1</v>
      </c>
      <c r="D2" s="44" t="s">
        <v>3</v>
      </c>
      <c r="E2" s="44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948</v>
      </c>
      <c r="K2" s="40" t="s">
        <v>949</v>
      </c>
      <c r="L2" s="40" t="s">
        <v>950</v>
      </c>
      <c r="M2" s="40" t="s">
        <v>951</v>
      </c>
      <c r="N2" s="40" t="s">
        <v>952</v>
      </c>
      <c r="O2" s="40" t="s">
        <v>953</v>
      </c>
      <c r="P2" s="40" t="s">
        <v>954</v>
      </c>
      <c r="Q2" s="40" t="s">
        <v>955</v>
      </c>
      <c r="R2" s="40" t="s">
        <v>13</v>
      </c>
    </row>
    <row r="3" spans="1:18" s="41" customFormat="1">
      <c r="A3" s="47"/>
      <c r="B3" s="45"/>
      <c r="C3" s="45"/>
      <c r="D3" s="45"/>
      <c r="E3" s="45"/>
      <c r="F3" s="40">
        <v>8</v>
      </c>
      <c r="G3" s="40">
        <v>6</v>
      </c>
      <c r="H3" s="40">
        <v>4</v>
      </c>
      <c r="I3" s="40">
        <v>2</v>
      </c>
      <c r="J3" s="40">
        <v>8</v>
      </c>
      <c r="K3" s="40">
        <v>6</v>
      </c>
      <c r="L3" s="40">
        <v>6</v>
      </c>
      <c r="M3" s="40">
        <v>8</v>
      </c>
      <c r="N3" s="40">
        <v>6</v>
      </c>
      <c r="O3" s="40">
        <v>8</v>
      </c>
      <c r="P3" s="40">
        <v>16</v>
      </c>
      <c r="Q3" s="40">
        <v>22</v>
      </c>
      <c r="R3" s="40">
        <f>SUM(F3:Q3)</f>
        <v>100</v>
      </c>
    </row>
    <row r="4" spans="1:18">
      <c r="A4" s="37">
        <v>1</v>
      </c>
      <c r="B4" s="38" t="s">
        <v>911</v>
      </c>
      <c r="C4" s="38" t="s">
        <v>144</v>
      </c>
      <c r="D4" s="38" t="s">
        <v>56</v>
      </c>
      <c r="E4" s="39">
        <v>4</v>
      </c>
      <c r="F4" s="39" t="s">
        <v>908</v>
      </c>
      <c r="G4" s="39" t="s">
        <v>871</v>
      </c>
      <c r="H4" s="39" t="s">
        <v>871</v>
      </c>
      <c r="I4" s="39" t="s">
        <v>871</v>
      </c>
      <c r="J4" s="39" t="s">
        <v>908</v>
      </c>
      <c r="K4" s="39" t="s">
        <v>871</v>
      </c>
      <c r="L4" s="39" t="s">
        <v>908</v>
      </c>
      <c r="M4" s="39" t="s">
        <v>908</v>
      </c>
      <c r="N4" s="39" t="s">
        <v>871</v>
      </c>
      <c r="O4" s="39" t="s">
        <v>871</v>
      </c>
      <c r="P4" s="39">
        <v>16</v>
      </c>
      <c r="Q4" s="39">
        <v>22</v>
      </c>
      <c r="R4" s="39">
        <f t="shared" ref="R4:R37" si="0">SUMIF(F4:O4,"+",$F$3:$O$3)+P4+Q4</f>
        <v>68</v>
      </c>
    </row>
    <row r="5" spans="1:18">
      <c r="A5" s="37">
        <v>2</v>
      </c>
      <c r="B5" s="38" t="s">
        <v>921</v>
      </c>
      <c r="C5" s="38" t="s">
        <v>922</v>
      </c>
      <c r="D5" s="38" t="s">
        <v>913</v>
      </c>
      <c r="E5" s="39">
        <v>4</v>
      </c>
      <c r="F5" s="39" t="s">
        <v>908</v>
      </c>
      <c r="G5" s="39" t="s">
        <v>871</v>
      </c>
      <c r="H5" s="39" t="s">
        <v>908</v>
      </c>
      <c r="I5" s="39" t="s">
        <v>871</v>
      </c>
      <c r="J5" s="39" t="s">
        <v>871</v>
      </c>
      <c r="K5" s="39" t="s">
        <v>908</v>
      </c>
      <c r="L5" s="39" t="s">
        <v>908</v>
      </c>
      <c r="M5" s="39" t="s">
        <v>908</v>
      </c>
      <c r="N5" s="39" t="s">
        <v>871</v>
      </c>
      <c r="O5" s="39" t="s">
        <v>871</v>
      </c>
      <c r="P5" s="39">
        <v>10</v>
      </c>
      <c r="Q5" s="39">
        <v>12</v>
      </c>
      <c r="R5" s="39">
        <f t="shared" si="0"/>
        <v>54</v>
      </c>
    </row>
    <row r="6" spans="1:18">
      <c r="A6" s="37">
        <v>3</v>
      </c>
      <c r="B6" s="38" t="s">
        <v>927</v>
      </c>
      <c r="C6" s="38" t="s">
        <v>270</v>
      </c>
      <c r="D6" s="38" t="s">
        <v>913</v>
      </c>
      <c r="E6" s="39">
        <v>4</v>
      </c>
      <c r="F6" s="39" t="s">
        <v>908</v>
      </c>
      <c r="G6" s="39" t="s">
        <v>871</v>
      </c>
      <c r="H6" s="39" t="s">
        <v>871</v>
      </c>
      <c r="I6" s="39" t="s">
        <v>871</v>
      </c>
      <c r="J6" s="39" t="s">
        <v>871</v>
      </c>
      <c r="K6" s="39" t="s">
        <v>871</v>
      </c>
      <c r="L6" s="39" t="s">
        <v>908</v>
      </c>
      <c r="M6" s="39" t="s">
        <v>908</v>
      </c>
      <c r="N6" s="39" t="s">
        <v>871</v>
      </c>
      <c r="O6" s="39" t="s">
        <v>871</v>
      </c>
      <c r="P6" s="39">
        <v>16</v>
      </c>
      <c r="Q6" s="39">
        <v>12</v>
      </c>
      <c r="R6" s="39">
        <f t="shared" si="0"/>
        <v>50</v>
      </c>
    </row>
    <row r="7" spans="1:18">
      <c r="A7" s="37">
        <v>4</v>
      </c>
      <c r="B7" s="38" t="s">
        <v>929</v>
      </c>
      <c r="C7" s="38" t="s">
        <v>133</v>
      </c>
      <c r="D7" s="38" t="s">
        <v>913</v>
      </c>
      <c r="E7" s="39">
        <v>4</v>
      </c>
      <c r="F7" s="39" t="s">
        <v>908</v>
      </c>
      <c r="G7" s="39" t="s">
        <v>871</v>
      </c>
      <c r="H7" s="39" t="s">
        <v>871</v>
      </c>
      <c r="I7" s="39" t="s">
        <v>871</v>
      </c>
      <c r="J7" s="39" t="s">
        <v>908</v>
      </c>
      <c r="K7" s="39" t="s">
        <v>908</v>
      </c>
      <c r="L7" s="39" t="s">
        <v>908</v>
      </c>
      <c r="M7" s="39" t="s">
        <v>871</v>
      </c>
      <c r="N7" s="39" t="s">
        <v>908</v>
      </c>
      <c r="O7" s="39" t="s">
        <v>871</v>
      </c>
      <c r="P7" s="39">
        <v>16</v>
      </c>
      <c r="Q7" s="39"/>
      <c r="R7" s="39">
        <f t="shared" si="0"/>
        <v>50</v>
      </c>
    </row>
    <row r="8" spans="1:18">
      <c r="A8" s="37">
        <v>5</v>
      </c>
      <c r="B8" s="38" t="s">
        <v>914</v>
      </c>
      <c r="C8" s="38" t="s">
        <v>166</v>
      </c>
      <c r="D8" s="38" t="s">
        <v>913</v>
      </c>
      <c r="E8" s="39">
        <v>4</v>
      </c>
      <c r="F8" s="39" t="s">
        <v>908</v>
      </c>
      <c r="G8" s="39" t="s">
        <v>871</v>
      </c>
      <c r="H8" s="39" t="s">
        <v>908</v>
      </c>
      <c r="I8" s="39" t="s">
        <v>871</v>
      </c>
      <c r="J8" s="39" t="s">
        <v>871</v>
      </c>
      <c r="K8" s="39" t="s">
        <v>871</v>
      </c>
      <c r="L8" s="39" t="s">
        <v>908</v>
      </c>
      <c r="M8" s="39" t="s">
        <v>908</v>
      </c>
      <c r="N8" s="39" t="s">
        <v>908</v>
      </c>
      <c r="O8" s="39" t="s">
        <v>908</v>
      </c>
      <c r="P8" s="39">
        <v>8</v>
      </c>
      <c r="Q8" s="39"/>
      <c r="R8" s="39">
        <f t="shared" si="0"/>
        <v>48</v>
      </c>
    </row>
    <row r="9" spans="1:18">
      <c r="A9" s="37">
        <v>6</v>
      </c>
      <c r="B9" s="38" t="s">
        <v>907</v>
      </c>
      <c r="C9" s="38" t="s">
        <v>87</v>
      </c>
      <c r="D9" s="38" t="s">
        <v>56</v>
      </c>
      <c r="E9" s="39">
        <v>4</v>
      </c>
      <c r="F9" s="39" t="s">
        <v>908</v>
      </c>
      <c r="G9" s="39" t="s">
        <v>871</v>
      </c>
      <c r="H9" s="39" t="s">
        <v>871</v>
      </c>
      <c r="I9" s="39" t="s">
        <v>908</v>
      </c>
      <c r="J9" s="39" t="s">
        <v>871</v>
      </c>
      <c r="K9" s="39" t="s">
        <v>871</v>
      </c>
      <c r="L9" s="39" t="s">
        <v>908</v>
      </c>
      <c r="M9" s="39" t="s">
        <v>908</v>
      </c>
      <c r="N9" s="39" t="s">
        <v>908</v>
      </c>
      <c r="O9" s="39" t="s">
        <v>871</v>
      </c>
      <c r="P9" s="39">
        <v>16</v>
      </c>
      <c r="Q9" s="39"/>
      <c r="R9" s="39">
        <f t="shared" si="0"/>
        <v>46</v>
      </c>
    </row>
    <row r="10" spans="1:18">
      <c r="A10" s="37">
        <v>7</v>
      </c>
      <c r="B10" s="38" t="s">
        <v>907</v>
      </c>
      <c r="C10" s="38" t="s">
        <v>910</v>
      </c>
      <c r="D10" s="38" t="s">
        <v>56</v>
      </c>
      <c r="E10" s="39">
        <v>4</v>
      </c>
      <c r="F10" s="39" t="s">
        <v>908</v>
      </c>
      <c r="G10" s="39" t="s">
        <v>871</v>
      </c>
      <c r="H10" s="39" t="s">
        <v>871</v>
      </c>
      <c r="I10" s="39" t="s">
        <v>871</v>
      </c>
      <c r="J10" s="39" t="s">
        <v>871</v>
      </c>
      <c r="K10" s="39" t="s">
        <v>871</v>
      </c>
      <c r="L10" s="39" t="s">
        <v>908</v>
      </c>
      <c r="M10" s="39" t="s">
        <v>908</v>
      </c>
      <c r="N10" s="39" t="s">
        <v>871</v>
      </c>
      <c r="O10" s="39" t="s">
        <v>908</v>
      </c>
      <c r="P10" s="39">
        <v>16</v>
      </c>
      <c r="Q10" s="39"/>
      <c r="R10" s="39">
        <f t="shared" si="0"/>
        <v>46</v>
      </c>
    </row>
    <row r="11" spans="1:18">
      <c r="A11" s="37">
        <v>8</v>
      </c>
      <c r="B11" s="38" t="s">
        <v>923</v>
      </c>
      <c r="C11" s="38" t="s">
        <v>36</v>
      </c>
      <c r="D11" s="38" t="s">
        <v>913</v>
      </c>
      <c r="E11" s="39">
        <v>4</v>
      </c>
      <c r="F11" s="39" t="s">
        <v>908</v>
      </c>
      <c r="G11" s="39" t="s">
        <v>871</v>
      </c>
      <c r="H11" s="39" t="s">
        <v>908</v>
      </c>
      <c r="I11" s="39" t="s">
        <v>908</v>
      </c>
      <c r="J11" s="39" t="s">
        <v>908</v>
      </c>
      <c r="K11" s="39" t="s">
        <v>908</v>
      </c>
      <c r="L11" s="39" t="s">
        <v>908</v>
      </c>
      <c r="M11" s="39" t="s">
        <v>871</v>
      </c>
      <c r="N11" s="39" t="s">
        <v>871</v>
      </c>
      <c r="O11" s="39" t="s">
        <v>871</v>
      </c>
      <c r="P11" s="39">
        <v>12</v>
      </c>
      <c r="Q11" s="39"/>
      <c r="R11" s="39">
        <f t="shared" si="0"/>
        <v>46</v>
      </c>
    </row>
    <row r="12" spans="1:18">
      <c r="A12" s="37">
        <v>9</v>
      </c>
      <c r="B12" s="38" t="s">
        <v>935</v>
      </c>
      <c r="C12" s="38" t="s">
        <v>119</v>
      </c>
      <c r="D12" s="38" t="s">
        <v>913</v>
      </c>
      <c r="E12" s="39">
        <v>4</v>
      </c>
      <c r="F12" s="39" t="s">
        <v>871</v>
      </c>
      <c r="G12" s="39" t="s">
        <v>908</v>
      </c>
      <c r="H12" s="39" t="s">
        <v>908</v>
      </c>
      <c r="I12" s="39" t="s">
        <v>871</v>
      </c>
      <c r="J12" s="39" t="s">
        <v>871</v>
      </c>
      <c r="K12" s="39" t="s">
        <v>871</v>
      </c>
      <c r="L12" s="39" t="s">
        <v>908</v>
      </c>
      <c r="M12" s="39" t="s">
        <v>871</v>
      </c>
      <c r="N12" s="39" t="s">
        <v>871</v>
      </c>
      <c r="O12" s="39" t="s">
        <v>871</v>
      </c>
      <c r="P12" s="39">
        <v>16</v>
      </c>
      <c r="Q12" s="39">
        <v>12</v>
      </c>
      <c r="R12" s="39">
        <f t="shared" si="0"/>
        <v>44</v>
      </c>
    </row>
    <row r="13" spans="1:18">
      <c r="A13" s="37">
        <v>10</v>
      </c>
      <c r="B13" s="38" t="s">
        <v>933</v>
      </c>
      <c r="C13" s="38" t="s">
        <v>491</v>
      </c>
      <c r="D13" s="38" t="s">
        <v>913</v>
      </c>
      <c r="E13" s="39">
        <v>4</v>
      </c>
      <c r="F13" s="39" t="s">
        <v>908</v>
      </c>
      <c r="G13" s="39" t="s">
        <v>871</v>
      </c>
      <c r="H13" s="39" t="s">
        <v>871</v>
      </c>
      <c r="I13" s="39" t="s">
        <v>871</v>
      </c>
      <c r="J13" s="39" t="s">
        <v>871</v>
      </c>
      <c r="K13" s="39" t="s">
        <v>871</v>
      </c>
      <c r="L13" s="39" t="s">
        <v>908</v>
      </c>
      <c r="M13" s="39" t="s">
        <v>908</v>
      </c>
      <c r="N13" s="39" t="s">
        <v>871</v>
      </c>
      <c r="O13" s="39" t="s">
        <v>871</v>
      </c>
      <c r="P13" s="39">
        <v>16</v>
      </c>
      <c r="Q13" s="39">
        <v>6</v>
      </c>
      <c r="R13" s="39">
        <f t="shared" si="0"/>
        <v>44</v>
      </c>
    </row>
    <row r="14" spans="1:18">
      <c r="A14" s="37">
        <v>11</v>
      </c>
      <c r="B14" s="38" t="s">
        <v>920</v>
      </c>
      <c r="C14" s="38" t="s">
        <v>31</v>
      </c>
      <c r="D14" s="38" t="s">
        <v>913</v>
      </c>
      <c r="E14" s="39">
        <v>4</v>
      </c>
      <c r="F14" s="39" t="s">
        <v>908</v>
      </c>
      <c r="G14" s="39" t="s">
        <v>871</v>
      </c>
      <c r="H14" s="39" t="s">
        <v>871</v>
      </c>
      <c r="I14" s="39" t="s">
        <v>871</v>
      </c>
      <c r="J14" s="39" t="s">
        <v>908</v>
      </c>
      <c r="K14" s="39" t="s">
        <v>908</v>
      </c>
      <c r="L14" s="39" t="s">
        <v>908</v>
      </c>
      <c r="M14" s="39" t="s">
        <v>871</v>
      </c>
      <c r="N14" s="39" t="s">
        <v>871</v>
      </c>
      <c r="O14" s="39" t="s">
        <v>908</v>
      </c>
      <c r="P14" s="39">
        <v>8</v>
      </c>
      <c r="Q14" s="39"/>
      <c r="R14" s="39">
        <f t="shared" si="0"/>
        <v>44</v>
      </c>
    </row>
    <row r="15" spans="1:18">
      <c r="A15" s="37">
        <v>12</v>
      </c>
      <c r="B15" s="38" t="s">
        <v>915</v>
      </c>
      <c r="C15" s="38" t="s">
        <v>70</v>
      </c>
      <c r="D15" s="38" t="s">
        <v>913</v>
      </c>
      <c r="E15" s="39">
        <v>4</v>
      </c>
      <c r="F15" s="39" t="s">
        <v>908</v>
      </c>
      <c r="G15" s="39" t="s">
        <v>871</v>
      </c>
      <c r="H15" s="39" t="s">
        <v>908</v>
      </c>
      <c r="I15" s="39" t="s">
        <v>871</v>
      </c>
      <c r="J15" s="39" t="s">
        <v>908</v>
      </c>
      <c r="K15" s="39" t="s">
        <v>871</v>
      </c>
      <c r="L15" s="39" t="s">
        <v>908</v>
      </c>
      <c r="M15" s="39" t="s">
        <v>871</v>
      </c>
      <c r="N15" s="39" t="s">
        <v>871</v>
      </c>
      <c r="O15" s="39" t="s">
        <v>908</v>
      </c>
      <c r="P15" s="39">
        <v>8</v>
      </c>
      <c r="Q15" s="39"/>
      <c r="R15" s="39">
        <f t="shared" si="0"/>
        <v>42</v>
      </c>
    </row>
    <row r="16" spans="1:18">
      <c r="A16" s="37">
        <v>13</v>
      </c>
      <c r="B16" s="38" t="s">
        <v>945</v>
      </c>
      <c r="C16" s="38" t="s">
        <v>878</v>
      </c>
      <c r="D16" s="38" t="s">
        <v>913</v>
      </c>
      <c r="E16" s="39">
        <v>3</v>
      </c>
      <c r="F16" s="39" t="s">
        <v>908</v>
      </c>
      <c r="G16" s="39" t="s">
        <v>871</v>
      </c>
      <c r="H16" s="39" t="s">
        <v>908</v>
      </c>
      <c r="I16" s="39" t="s">
        <v>871</v>
      </c>
      <c r="J16" s="39" t="s">
        <v>871</v>
      </c>
      <c r="K16" s="39" t="s">
        <v>908</v>
      </c>
      <c r="L16" s="39" t="s">
        <v>908</v>
      </c>
      <c r="M16" s="39" t="s">
        <v>871</v>
      </c>
      <c r="N16" s="39" t="s">
        <v>908</v>
      </c>
      <c r="O16" s="39" t="s">
        <v>871</v>
      </c>
      <c r="P16" s="39">
        <v>10</v>
      </c>
      <c r="Q16" s="39"/>
      <c r="R16" s="39">
        <f t="shared" si="0"/>
        <v>40</v>
      </c>
    </row>
    <row r="17" spans="1:18">
      <c r="A17" s="37">
        <v>14</v>
      </c>
      <c r="B17" s="38" t="s">
        <v>748</v>
      </c>
      <c r="C17" s="38" t="s">
        <v>147</v>
      </c>
      <c r="D17" s="38" t="s">
        <v>913</v>
      </c>
      <c r="E17" s="39">
        <v>4</v>
      </c>
      <c r="F17" s="39" t="s">
        <v>908</v>
      </c>
      <c r="G17" s="39" t="s">
        <v>871</v>
      </c>
      <c r="H17" s="39" t="s">
        <v>908</v>
      </c>
      <c r="I17" s="39" t="s">
        <v>871</v>
      </c>
      <c r="J17" s="39" t="s">
        <v>871</v>
      </c>
      <c r="K17" s="39" t="s">
        <v>871</v>
      </c>
      <c r="L17" s="39" t="s">
        <v>908</v>
      </c>
      <c r="M17" s="39" t="s">
        <v>908</v>
      </c>
      <c r="N17" s="39" t="s">
        <v>908</v>
      </c>
      <c r="O17" s="39" t="s">
        <v>908</v>
      </c>
      <c r="P17" s="39"/>
      <c r="Q17" s="39"/>
      <c r="R17" s="39">
        <f t="shared" si="0"/>
        <v>40</v>
      </c>
    </row>
    <row r="18" spans="1:18">
      <c r="A18" s="37">
        <v>15</v>
      </c>
      <c r="B18" s="38" t="s">
        <v>936</v>
      </c>
      <c r="C18" s="38" t="s">
        <v>270</v>
      </c>
      <c r="D18" s="38" t="s">
        <v>913</v>
      </c>
      <c r="E18" s="39">
        <v>3</v>
      </c>
      <c r="F18" s="39" t="s">
        <v>871</v>
      </c>
      <c r="G18" s="39" t="s">
        <v>871</v>
      </c>
      <c r="H18" s="39" t="s">
        <v>871</v>
      </c>
      <c r="I18" s="39" t="s">
        <v>871</v>
      </c>
      <c r="J18" s="39" t="s">
        <v>871</v>
      </c>
      <c r="K18" s="39" t="s">
        <v>871</v>
      </c>
      <c r="L18" s="39" t="s">
        <v>908</v>
      </c>
      <c r="M18" s="39" t="s">
        <v>908</v>
      </c>
      <c r="N18" s="39" t="s">
        <v>871</v>
      </c>
      <c r="O18" s="39" t="s">
        <v>908</v>
      </c>
      <c r="P18" s="39">
        <v>16</v>
      </c>
      <c r="Q18" s="39"/>
      <c r="R18" s="39">
        <f t="shared" si="0"/>
        <v>38</v>
      </c>
    </row>
    <row r="19" spans="1:18">
      <c r="A19" s="37">
        <v>16</v>
      </c>
      <c r="B19" s="38" t="s">
        <v>934</v>
      </c>
      <c r="C19" s="38" t="s">
        <v>48</v>
      </c>
      <c r="D19" s="38" t="s">
        <v>913</v>
      </c>
      <c r="E19" s="39">
        <v>4</v>
      </c>
      <c r="F19" s="39" t="s">
        <v>908</v>
      </c>
      <c r="G19" s="39" t="s">
        <v>871</v>
      </c>
      <c r="H19" s="39" t="s">
        <v>871</v>
      </c>
      <c r="I19" s="39" t="s">
        <v>871</v>
      </c>
      <c r="J19" s="39" t="s">
        <v>871</v>
      </c>
      <c r="K19" s="39" t="s">
        <v>871</v>
      </c>
      <c r="L19" s="39" t="s">
        <v>908</v>
      </c>
      <c r="M19" s="39" t="s">
        <v>871</v>
      </c>
      <c r="N19" s="39" t="s">
        <v>908</v>
      </c>
      <c r="O19" s="39" t="s">
        <v>908</v>
      </c>
      <c r="P19" s="39">
        <v>10</v>
      </c>
      <c r="Q19" s="39"/>
      <c r="R19" s="39">
        <f t="shared" si="0"/>
        <v>38</v>
      </c>
    </row>
    <row r="20" spans="1:18">
      <c r="A20" s="37">
        <v>17</v>
      </c>
      <c r="B20" s="38" t="s">
        <v>912</v>
      </c>
      <c r="C20" s="38" t="s">
        <v>158</v>
      </c>
      <c r="D20" s="38" t="s">
        <v>913</v>
      </c>
      <c r="E20" s="39">
        <v>4</v>
      </c>
      <c r="F20" s="39" t="s">
        <v>908</v>
      </c>
      <c r="G20" s="39" t="s">
        <v>871</v>
      </c>
      <c r="H20" s="39" t="s">
        <v>908</v>
      </c>
      <c r="I20" s="39" t="s">
        <v>871</v>
      </c>
      <c r="J20" s="39" t="s">
        <v>871</v>
      </c>
      <c r="K20" s="39" t="s">
        <v>871</v>
      </c>
      <c r="L20" s="39" t="s">
        <v>871</v>
      </c>
      <c r="M20" s="39" t="s">
        <v>908</v>
      </c>
      <c r="N20" s="39" t="s">
        <v>871</v>
      </c>
      <c r="O20" s="39" t="s">
        <v>871</v>
      </c>
      <c r="P20" s="39">
        <v>16</v>
      </c>
      <c r="Q20" s="39"/>
      <c r="R20" s="39">
        <f t="shared" si="0"/>
        <v>36</v>
      </c>
    </row>
    <row r="21" spans="1:18">
      <c r="A21" s="37">
        <v>18</v>
      </c>
      <c r="B21" s="38" t="s">
        <v>918</v>
      </c>
      <c r="C21" s="38" t="s">
        <v>919</v>
      </c>
      <c r="D21" s="38" t="s">
        <v>913</v>
      </c>
      <c r="E21" s="39">
        <v>4</v>
      </c>
      <c r="F21" s="39" t="s">
        <v>908</v>
      </c>
      <c r="G21" s="39" t="s">
        <v>871</v>
      </c>
      <c r="H21" s="39" t="s">
        <v>871</v>
      </c>
      <c r="I21" s="39" t="s">
        <v>871</v>
      </c>
      <c r="J21" s="39" t="s">
        <v>871</v>
      </c>
      <c r="K21" s="39" t="s">
        <v>908</v>
      </c>
      <c r="L21" s="39" t="s">
        <v>908</v>
      </c>
      <c r="M21" s="39" t="s">
        <v>871</v>
      </c>
      <c r="N21" s="39" t="s">
        <v>871</v>
      </c>
      <c r="O21" s="39" t="s">
        <v>871</v>
      </c>
      <c r="P21" s="39">
        <v>16</v>
      </c>
      <c r="Q21" s="39"/>
      <c r="R21" s="39">
        <f t="shared" si="0"/>
        <v>36</v>
      </c>
    </row>
    <row r="22" spans="1:18">
      <c r="A22" s="37">
        <v>19</v>
      </c>
      <c r="B22" s="38" t="s">
        <v>926</v>
      </c>
      <c r="C22" s="38" t="s">
        <v>54</v>
      </c>
      <c r="D22" s="38" t="s">
        <v>913</v>
      </c>
      <c r="E22" s="39">
        <v>4</v>
      </c>
      <c r="F22" s="39" t="s">
        <v>871</v>
      </c>
      <c r="G22" s="39" t="s">
        <v>871</v>
      </c>
      <c r="H22" s="39" t="s">
        <v>871</v>
      </c>
      <c r="I22" s="39" t="s">
        <v>871</v>
      </c>
      <c r="J22" s="39" t="s">
        <v>871</v>
      </c>
      <c r="K22" s="39" t="s">
        <v>871</v>
      </c>
      <c r="L22" s="39" t="s">
        <v>908</v>
      </c>
      <c r="M22" s="39" t="s">
        <v>908</v>
      </c>
      <c r="N22" s="39" t="s">
        <v>908</v>
      </c>
      <c r="O22" s="39" t="s">
        <v>871</v>
      </c>
      <c r="P22" s="39">
        <v>16</v>
      </c>
      <c r="Q22" s="39"/>
      <c r="R22" s="39">
        <f t="shared" si="0"/>
        <v>36</v>
      </c>
    </row>
    <row r="23" spans="1:18">
      <c r="A23" s="37">
        <v>20</v>
      </c>
      <c r="B23" s="38" t="s">
        <v>924</v>
      </c>
      <c r="C23" s="38" t="s">
        <v>925</v>
      </c>
      <c r="D23" s="38" t="s">
        <v>913</v>
      </c>
      <c r="E23" s="39">
        <v>4</v>
      </c>
      <c r="F23" s="39" t="s">
        <v>908</v>
      </c>
      <c r="G23" s="39" t="s">
        <v>871</v>
      </c>
      <c r="H23" s="39" t="s">
        <v>908</v>
      </c>
      <c r="I23" s="39" t="s">
        <v>871</v>
      </c>
      <c r="J23" s="39" t="s">
        <v>871</v>
      </c>
      <c r="K23" s="39" t="s">
        <v>871</v>
      </c>
      <c r="L23" s="39" t="s">
        <v>871</v>
      </c>
      <c r="M23" s="39" t="s">
        <v>871</v>
      </c>
      <c r="N23" s="39" t="s">
        <v>908</v>
      </c>
      <c r="O23" s="39" t="s">
        <v>871</v>
      </c>
      <c r="P23" s="39">
        <v>16</v>
      </c>
      <c r="Q23" s="39"/>
      <c r="R23" s="39">
        <f t="shared" si="0"/>
        <v>34</v>
      </c>
    </row>
    <row r="24" spans="1:18">
      <c r="A24" s="37">
        <v>21</v>
      </c>
      <c r="B24" s="38" t="s">
        <v>916</v>
      </c>
      <c r="C24" s="38" t="s">
        <v>36</v>
      </c>
      <c r="D24" s="38" t="s">
        <v>913</v>
      </c>
      <c r="E24" s="39">
        <v>4</v>
      </c>
      <c r="F24" s="39" t="s">
        <v>908</v>
      </c>
      <c r="G24" s="39" t="s">
        <v>871</v>
      </c>
      <c r="H24" s="39" t="s">
        <v>908</v>
      </c>
      <c r="I24" s="39" t="s">
        <v>871</v>
      </c>
      <c r="J24" s="39" t="s">
        <v>871</v>
      </c>
      <c r="K24" s="39" t="s">
        <v>871</v>
      </c>
      <c r="L24" s="39" t="s">
        <v>908</v>
      </c>
      <c r="M24" s="39" t="s">
        <v>908</v>
      </c>
      <c r="N24" s="39" t="s">
        <v>871</v>
      </c>
      <c r="O24" s="39" t="s">
        <v>871</v>
      </c>
      <c r="P24" s="39">
        <v>8</v>
      </c>
      <c r="Q24" s="39"/>
      <c r="R24" s="39">
        <f t="shared" si="0"/>
        <v>34</v>
      </c>
    </row>
    <row r="25" spans="1:18">
      <c r="A25" s="37">
        <v>22</v>
      </c>
      <c r="B25" s="38" t="s">
        <v>909</v>
      </c>
      <c r="C25" s="38" t="s">
        <v>33</v>
      </c>
      <c r="D25" s="38" t="s">
        <v>56</v>
      </c>
      <c r="E25" s="39">
        <v>4</v>
      </c>
      <c r="F25" s="39" t="s">
        <v>908</v>
      </c>
      <c r="G25" s="39" t="s">
        <v>871</v>
      </c>
      <c r="H25" s="39" t="s">
        <v>871</v>
      </c>
      <c r="I25" s="39" t="s">
        <v>871</v>
      </c>
      <c r="J25" s="39" t="s">
        <v>908</v>
      </c>
      <c r="K25" s="39" t="s">
        <v>871</v>
      </c>
      <c r="L25" s="39" t="s">
        <v>871</v>
      </c>
      <c r="M25" s="39" t="s">
        <v>871</v>
      </c>
      <c r="N25" s="39" t="s">
        <v>871</v>
      </c>
      <c r="O25" s="39" t="s">
        <v>871</v>
      </c>
      <c r="P25" s="39">
        <v>16</v>
      </c>
      <c r="Q25" s="39"/>
      <c r="R25" s="39">
        <f t="shared" si="0"/>
        <v>32</v>
      </c>
    </row>
    <row r="26" spans="1:18">
      <c r="A26" s="37">
        <v>23</v>
      </c>
      <c r="B26" s="38" t="s">
        <v>940</v>
      </c>
      <c r="C26" s="38" t="s">
        <v>941</v>
      </c>
      <c r="D26" s="38" t="s">
        <v>913</v>
      </c>
      <c r="E26" s="39">
        <v>3</v>
      </c>
      <c r="F26" s="39" t="s">
        <v>908</v>
      </c>
      <c r="G26" s="39" t="s">
        <v>871</v>
      </c>
      <c r="H26" s="39" t="s">
        <v>871</v>
      </c>
      <c r="I26" s="39" t="s">
        <v>871</v>
      </c>
      <c r="J26" s="39" t="s">
        <v>871</v>
      </c>
      <c r="K26" s="39" t="s">
        <v>871</v>
      </c>
      <c r="L26" s="39" t="s">
        <v>908</v>
      </c>
      <c r="M26" s="39" t="s">
        <v>871</v>
      </c>
      <c r="N26" s="39" t="s">
        <v>871</v>
      </c>
      <c r="O26" s="39" t="s">
        <v>871</v>
      </c>
      <c r="P26" s="39">
        <v>16</v>
      </c>
      <c r="Q26" s="39"/>
      <c r="R26" s="39">
        <f t="shared" si="0"/>
        <v>30</v>
      </c>
    </row>
    <row r="27" spans="1:18">
      <c r="A27" s="37">
        <v>24</v>
      </c>
      <c r="B27" s="38" t="s">
        <v>932</v>
      </c>
      <c r="C27" s="38" t="s">
        <v>233</v>
      </c>
      <c r="D27" s="38" t="s">
        <v>913</v>
      </c>
      <c r="E27" s="39">
        <v>4</v>
      </c>
      <c r="F27" s="39" t="s">
        <v>908</v>
      </c>
      <c r="G27" s="39" t="s">
        <v>871</v>
      </c>
      <c r="H27" s="39" t="s">
        <v>908</v>
      </c>
      <c r="I27" s="39" t="s">
        <v>871</v>
      </c>
      <c r="J27" s="39" t="s">
        <v>871</v>
      </c>
      <c r="K27" s="39" t="s">
        <v>871</v>
      </c>
      <c r="L27" s="39" t="s">
        <v>871</v>
      </c>
      <c r="M27" s="39" t="s">
        <v>908</v>
      </c>
      <c r="N27" s="39" t="s">
        <v>871</v>
      </c>
      <c r="O27" s="39" t="s">
        <v>871</v>
      </c>
      <c r="P27" s="39">
        <v>8</v>
      </c>
      <c r="Q27" s="39"/>
      <c r="R27" s="39">
        <f t="shared" si="0"/>
        <v>28</v>
      </c>
    </row>
    <row r="28" spans="1:18">
      <c r="A28" s="37">
        <v>25</v>
      </c>
      <c r="B28" s="38" t="s">
        <v>930</v>
      </c>
      <c r="C28" s="38" t="s">
        <v>931</v>
      </c>
      <c r="D28" s="38" t="s">
        <v>913</v>
      </c>
      <c r="E28" s="39">
        <v>4</v>
      </c>
      <c r="F28" s="39" t="s">
        <v>908</v>
      </c>
      <c r="G28" s="39" t="s">
        <v>871</v>
      </c>
      <c r="H28" s="39" t="s">
        <v>871</v>
      </c>
      <c r="I28" s="39" t="s">
        <v>871</v>
      </c>
      <c r="J28" s="39" t="s">
        <v>871</v>
      </c>
      <c r="K28" s="39" t="s">
        <v>871</v>
      </c>
      <c r="L28" s="39" t="s">
        <v>871</v>
      </c>
      <c r="M28" s="39" t="s">
        <v>871</v>
      </c>
      <c r="N28" s="39" t="s">
        <v>908</v>
      </c>
      <c r="O28" s="39" t="s">
        <v>871</v>
      </c>
      <c r="P28" s="39">
        <v>8</v>
      </c>
      <c r="Q28" s="39"/>
      <c r="R28" s="39">
        <f t="shared" si="0"/>
        <v>22</v>
      </c>
    </row>
    <row r="29" spans="1:18">
      <c r="A29" s="37">
        <v>26</v>
      </c>
      <c r="B29" s="38" t="s">
        <v>942</v>
      </c>
      <c r="C29" s="38" t="s">
        <v>254</v>
      </c>
      <c r="D29" s="38" t="s">
        <v>913</v>
      </c>
      <c r="E29" s="39">
        <v>3</v>
      </c>
      <c r="F29" s="39" t="s">
        <v>871</v>
      </c>
      <c r="G29" s="39" t="s">
        <v>871</v>
      </c>
      <c r="H29" s="39" t="s">
        <v>871</v>
      </c>
      <c r="I29" s="39" t="s">
        <v>871</v>
      </c>
      <c r="J29" s="39" t="s">
        <v>871</v>
      </c>
      <c r="K29" s="39" t="s">
        <v>871</v>
      </c>
      <c r="L29" s="39" t="s">
        <v>908</v>
      </c>
      <c r="M29" s="39" t="s">
        <v>908</v>
      </c>
      <c r="N29" s="39" t="s">
        <v>908</v>
      </c>
      <c r="O29" s="39" t="s">
        <v>871</v>
      </c>
      <c r="P29" s="39"/>
      <c r="Q29" s="39"/>
      <c r="R29" s="39">
        <f t="shared" si="0"/>
        <v>20</v>
      </c>
    </row>
    <row r="30" spans="1:18">
      <c r="A30" s="37">
        <v>27</v>
      </c>
      <c r="B30" s="38" t="s">
        <v>947</v>
      </c>
      <c r="C30" s="38" t="s">
        <v>155</v>
      </c>
      <c r="D30" s="38" t="s">
        <v>913</v>
      </c>
      <c r="E30" s="39">
        <v>3</v>
      </c>
      <c r="F30" s="39" t="s">
        <v>908</v>
      </c>
      <c r="G30" s="39" t="s">
        <v>871</v>
      </c>
      <c r="H30" s="39" t="s">
        <v>871</v>
      </c>
      <c r="I30" s="39" t="s">
        <v>908</v>
      </c>
      <c r="J30" s="39" t="s">
        <v>871</v>
      </c>
      <c r="K30" s="39" t="s">
        <v>871</v>
      </c>
      <c r="L30" s="39" t="s">
        <v>871</v>
      </c>
      <c r="M30" s="39" t="s">
        <v>908</v>
      </c>
      <c r="N30" s="39" t="s">
        <v>871</v>
      </c>
      <c r="O30" s="39" t="s">
        <v>871</v>
      </c>
      <c r="P30" s="39"/>
      <c r="Q30" s="39"/>
      <c r="R30" s="39">
        <f t="shared" si="0"/>
        <v>18</v>
      </c>
    </row>
    <row r="31" spans="1:18">
      <c r="A31" s="37">
        <v>28</v>
      </c>
      <c r="B31" s="38" t="s">
        <v>928</v>
      </c>
      <c r="C31" s="38" t="s">
        <v>719</v>
      </c>
      <c r="D31" s="38" t="s">
        <v>913</v>
      </c>
      <c r="E31" s="39">
        <v>4</v>
      </c>
      <c r="F31" s="39" t="s">
        <v>908</v>
      </c>
      <c r="G31" s="39" t="s">
        <v>871</v>
      </c>
      <c r="H31" s="39" t="s">
        <v>871</v>
      </c>
      <c r="I31" s="39" t="s">
        <v>871</v>
      </c>
      <c r="J31" s="39" t="s">
        <v>871</v>
      </c>
      <c r="K31" s="39" t="s">
        <v>871</v>
      </c>
      <c r="L31" s="39" t="s">
        <v>871</v>
      </c>
      <c r="M31" s="39" t="s">
        <v>871</v>
      </c>
      <c r="N31" s="39" t="s">
        <v>871</v>
      </c>
      <c r="O31" s="39" t="s">
        <v>871</v>
      </c>
      <c r="P31" s="39">
        <v>8</v>
      </c>
      <c r="Q31" s="39"/>
      <c r="R31" s="39">
        <f t="shared" si="0"/>
        <v>16</v>
      </c>
    </row>
    <row r="32" spans="1:18">
      <c r="A32" s="37">
        <v>29</v>
      </c>
      <c r="B32" s="38" t="s">
        <v>937</v>
      </c>
      <c r="C32" s="38" t="s">
        <v>938</v>
      </c>
      <c r="D32" s="38" t="s">
        <v>913</v>
      </c>
      <c r="E32" s="39">
        <v>3</v>
      </c>
      <c r="F32" s="39" t="s">
        <v>908</v>
      </c>
      <c r="G32" s="39" t="s">
        <v>871</v>
      </c>
      <c r="H32" s="39" t="s">
        <v>871</v>
      </c>
      <c r="I32" s="39" t="s">
        <v>871</v>
      </c>
      <c r="J32" s="39" t="s">
        <v>871</v>
      </c>
      <c r="K32" s="39" t="s">
        <v>871</v>
      </c>
      <c r="L32" s="39" t="s">
        <v>871</v>
      </c>
      <c r="M32" s="39" t="s">
        <v>871</v>
      </c>
      <c r="N32" s="39" t="s">
        <v>871</v>
      </c>
      <c r="O32" s="39" t="s">
        <v>871</v>
      </c>
      <c r="P32" s="39">
        <v>8</v>
      </c>
      <c r="Q32" s="39"/>
      <c r="R32" s="39">
        <f t="shared" si="0"/>
        <v>16</v>
      </c>
    </row>
    <row r="33" spans="1:18">
      <c r="A33" s="37">
        <v>30</v>
      </c>
      <c r="B33" s="38" t="s">
        <v>939</v>
      </c>
      <c r="C33" s="38" t="s">
        <v>164</v>
      </c>
      <c r="D33" s="38" t="s">
        <v>913</v>
      </c>
      <c r="E33" s="39">
        <v>3</v>
      </c>
      <c r="F33" s="39" t="s">
        <v>908</v>
      </c>
      <c r="G33" s="39" t="s">
        <v>871</v>
      </c>
      <c r="H33" s="39" t="s">
        <v>871</v>
      </c>
      <c r="I33" s="39" t="s">
        <v>871</v>
      </c>
      <c r="J33" s="39" t="s">
        <v>871</v>
      </c>
      <c r="K33" s="39" t="s">
        <v>871</v>
      </c>
      <c r="L33" s="39" t="s">
        <v>908</v>
      </c>
      <c r="M33" s="39" t="s">
        <v>871</v>
      </c>
      <c r="N33" s="39" t="s">
        <v>871</v>
      </c>
      <c r="O33" s="39" t="s">
        <v>871</v>
      </c>
      <c r="P33" s="39"/>
      <c r="Q33" s="39"/>
      <c r="R33" s="39">
        <f t="shared" si="0"/>
        <v>14</v>
      </c>
    </row>
    <row r="34" spans="1:18">
      <c r="A34" s="37">
        <v>31</v>
      </c>
      <c r="B34" s="38" t="s">
        <v>946</v>
      </c>
      <c r="C34" s="38" t="s">
        <v>31</v>
      </c>
      <c r="D34" s="38" t="s">
        <v>913</v>
      </c>
      <c r="E34" s="39">
        <v>3</v>
      </c>
      <c r="F34" s="39" t="s">
        <v>908</v>
      </c>
      <c r="G34" s="39" t="s">
        <v>871</v>
      </c>
      <c r="H34" s="39" t="s">
        <v>871</v>
      </c>
      <c r="I34" s="39" t="s">
        <v>871</v>
      </c>
      <c r="J34" s="39" t="s">
        <v>871</v>
      </c>
      <c r="K34" s="39" t="s">
        <v>871</v>
      </c>
      <c r="L34" s="39" t="s">
        <v>871</v>
      </c>
      <c r="M34" s="39" t="s">
        <v>871</v>
      </c>
      <c r="N34" s="39" t="s">
        <v>908</v>
      </c>
      <c r="O34" s="39" t="s">
        <v>871</v>
      </c>
      <c r="P34" s="39"/>
      <c r="Q34" s="39"/>
      <c r="R34" s="39">
        <f t="shared" si="0"/>
        <v>14</v>
      </c>
    </row>
    <row r="35" spans="1:18">
      <c r="A35" s="37">
        <v>32</v>
      </c>
      <c r="B35" s="38" t="s">
        <v>944</v>
      </c>
      <c r="C35" s="38" t="s">
        <v>133</v>
      </c>
      <c r="D35" s="38" t="s">
        <v>913</v>
      </c>
      <c r="E35" s="39">
        <v>3</v>
      </c>
      <c r="F35" s="39" t="s">
        <v>871</v>
      </c>
      <c r="G35" s="39" t="s">
        <v>871</v>
      </c>
      <c r="H35" s="39" t="s">
        <v>871</v>
      </c>
      <c r="I35" s="39" t="s">
        <v>908</v>
      </c>
      <c r="J35" s="39" t="s">
        <v>871</v>
      </c>
      <c r="K35" s="39" t="s">
        <v>871</v>
      </c>
      <c r="L35" s="39" t="s">
        <v>871</v>
      </c>
      <c r="M35" s="39" t="s">
        <v>871</v>
      </c>
      <c r="N35" s="39" t="s">
        <v>871</v>
      </c>
      <c r="O35" s="39" t="s">
        <v>871</v>
      </c>
      <c r="P35" s="39">
        <v>8</v>
      </c>
      <c r="Q35" s="39"/>
      <c r="R35" s="39">
        <f t="shared" si="0"/>
        <v>10</v>
      </c>
    </row>
    <row r="36" spans="1:18">
      <c r="A36" s="37">
        <v>33</v>
      </c>
      <c r="B36" s="38" t="s">
        <v>917</v>
      </c>
      <c r="C36" s="38" t="s">
        <v>133</v>
      </c>
      <c r="D36" s="38" t="s">
        <v>913</v>
      </c>
      <c r="E36" s="39">
        <v>4</v>
      </c>
      <c r="F36" s="39" t="s">
        <v>908</v>
      </c>
      <c r="G36" s="39" t="s">
        <v>871</v>
      </c>
      <c r="H36" s="39" t="s">
        <v>871</v>
      </c>
      <c r="I36" s="39" t="s">
        <v>871</v>
      </c>
      <c r="J36" s="39" t="s">
        <v>871</v>
      </c>
      <c r="K36" s="39" t="s">
        <v>871</v>
      </c>
      <c r="L36" s="39" t="s">
        <v>871</v>
      </c>
      <c r="M36" s="39" t="s">
        <v>871</v>
      </c>
      <c r="N36" s="39" t="s">
        <v>871</v>
      </c>
      <c r="O36" s="39" t="s">
        <v>871</v>
      </c>
      <c r="P36" s="39"/>
      <c r="Q36" s="39"/>
      <c r="R36" s="39">
        <f t="shared" si="0"/>
        <v>8</v>
      </c>
    </row>
    <row r="37" spans="1:18">
      <c r="A37" s="37">
        <v>34</v>
      </c>
      <c r="B37" s="38" t="s">
        <v>943</v>
      </c>
      <c r="C37" s="38" t="s">
        <v>258</v>
      </c>
      <c r="D37" s="38" t="s">
        <v>913</v>
      </c>
      <c r="E37" s="39">
        <v>3</v>
      </c>
      <c r="F37" s="39" t="s">
        <v>908</v>
      </c>
      <c r="G37" s="39" t="s">
        <v>871</v>
      </c>
      <c r="H37" s="39" t="s">
        <v>871</v>
      </c>
      <c r="I37" s="39" t="s">
        <v>871</v>
      </c>
      <c r="J37" s="39" t="s">
        <v>871</v>
      </c>
      <c r="K37" s="39" t="s">
        <v>871</v>
      </c>
      <c r="L37" s="39" t="s">
        <v>871</v>
      </c>
      <c r="M37" s="39" t="s">
        <v>871</v>
      </c>
      <c r="N37" s="39" t="s">
        <v>871</v>
      </c>
      <c r="O37" s="39" t="s">
        <v>871</v>
      </c>
      <c r="P37" s="39"/>
      <c r="Q37" s="39"/>
      <c r="R37" s="39">
        <f t="shared" si="0"/>
        <v>8</v>
      </c>
    </row>
  </sheetData>
  <sortState ref="B4:R37">
    <sortCondition descending="1" ref="R4:R37"/>
  </sortState>
  <mergeCells count="5">
    <mergeCell ref="B2:B3"/>
    <mergeCell ref="C2:C3"/>
    <mergeCell ref="D2:D3"/>
    <mergeCell ref="E2:E3"/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8"/>
  <sheetViews>
    <sheetView workbookViewId="0">
      <pane ySplit="3" topLeftCell="A55" activePane="bottomLeft" state="frozen"/>
      <selection pane="bottomLeft" activeCell="E84" sqref="E84"/>
    </sheetView>
  </sheetViews>
  <sheetFormatPr defaultRowHeight="12.75"/>
  <cols>
    <col min="1" max="1" width="4.140625" style="3" customWidth="1"/>
    <col min="2" max="2" width="15" style="3" customWidth="1"/>
    <col min="3" max="3" width="11.140625" style="3" customWidth="1"/>
    <col min="4" max="4" width="15.42578125" style="3" customWidth="1"/>
    <col min="5" max="5" width="34.28515625" style="3" customWidth="1"/>
    <col min="6" max="6" width="12.140625" style="8" customWidth="1"/>
    <col min="7" max="13" width="4.85546875" style="8" customWidth="1"/>
    <col min="14" max="14" width="9.140625" style="9"/>
    <col min="15" max="15" width="17.7109375" style="3" customWidth="1"/>
    <col min="16" max="16384" width="9.140625" style="3"/>
  </cols>
  <sheetData>
    <row r="2" spans="1:15" ht="12.75" customHeight="1">
      <c r="A2" s="50" t="s">
        <v>343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3" t="s">
        <v>10</v>
      </c>
      <c r="M2" s="1" t="s">
        <v>10</v>
      </c>
      <c r="N2" s="2" t="s">
        <v>13</v>
      </c>
      <c r="O2" s="48" t="s">
        <v>14</v>
      </c>
    </row>
    <row r="3" spans="1:15">
      <c r="A3" s="50"/>
      <c r="B3" s="50"/>
      <c r="C3" s="50"/>
      <c r="D3" s="50"/>
      <c r="E3" s="50"/>
      <c r="F3" s="50"/>
      <c r="G3" s="4" t="s">
        <v>16</v>
      </c>
      <c r="H3" s="4" t="s">
        <v>204</v>
      </c>
      <c r="I3" s="4" t="s">
        <v>205</v>
      </c>
      <c r="J3" s="4" t="s">
        <v>17</v>
      </c>
      <c r="K3" s="25" t="s">
        <v>204</v>
      </c>
      <c r="L3" s="25" t="s">
        <v>272</v>
      </c>
      <c r="M3" s="4" t="s">
        <v>273</v>
      </c>
      <c r="N3" s="5" t="s">
        <v>21</v>
      </c>
      <c r="O3" s="49"/>
    </row>
    <row r="4" spans="1:15">
      <c r="A4" s="6">
        <v>1</v>
      </c>
      <c r="B4" s="6" t="s">
        <v>211</v>
      </c>
      <c r="C4" s="6" t="s">
        <v>33</v>
      </c>
      <c r="D4" s="6" t="s">
        <v>122</v>
      </c>
      <c r="E4" s="6" t="s">
        <v>25</v>
      </c>
      <c r="F4" s="13">
        <v>6</v>
      </c>
      <c r="G4" s="13">
        <v>7</v>
      </c>
      <c r="H4" s="13">
        <v>10</v>
      </c>
      <c r="I4" s="13">
        <v>0</v>
      </c>
      <c r="J4" s="13">
        <v>12</v>
      </c>
      <c r="K4" s="13">
        <v>8</v>
      </c>
      <c r="L4" s="13">
        <v>20</v>
      </c>
      <c r="M4" s="13">
        <v>30</v>
      </c>
      <c r="N4" s="2">
        <f t="shared" ref="N4:N67" si="0">SUM(G4:M4)</f>
        <v>87</v>
      </c>
      <c r="O4" s="6"/>
    </row>
    <row r="5" spans="1:15">
      <c r="A5" s="6">
        <v>2</v>
      </c>
      <c r="B5" s="6" t="s">
        <v>332</v>
      </c>
      <c r="C5" s="6" t="s">
        <v>39</v>
      </c>
      <c r="D5" s="6" t="s">
        <v>92</v>
      </c>
      <c r="E5" s="6" t="s">
        <v>25</v>
      </c>
      <c r="F5" s="13">
        <v>6</v>
      </c>
      <c r="G5" s="13">
        <v>7</v>
      </c>
      <c r="H5" s="13">
        <v>10</v>
      </c>
      <c r="I5" s="13">
        <v>11</v>
      </c>
      <c r="J5" s="13">
        <v>0</v>
      </c>
      <c r="K5" s="13">
        <v>0</v>
      </c>
      <c r="L5" s="13">
        <v>18</v>
      </c>
      <c r="M5" s="13">
        <v>27</v>
      </c>
      <c r="N5" s="2">
        <f t="shared" si="0"/>
        <v>73</v>
      </c>
      <c r="O5" s="6"/>
    </row>
    <row r="6" spans="1:15">
      <c r="A6" s="6">
        <v>3</v>
      </c>
      <c r="B6" s="6" t="s">
        <v>353</v>
      </c>
      <c r="C6" s="6" t="s">
        <v>54</v>
      </c>
      <c r="D6" s="6" t="s">
        <v>34</v>
      </c>
      <c r="E6" s="6" t="s">
        <v>25</v>
      </c>
      <c r="F6" s="13">
        <v>6</v>
      </c>
      <c r="G6" s="13">
        <v>7</v>
      </c>
      <c r="H6" s="13">
        <v>10</v>
      </c>
      <c r="I6" s="13">
        <v>11</v>
      </c>
      <c r="J6" s="13">
        <v>0</v>
      </c>
      <c r="K6" s="13">
        <v>10</v>
      </c>
      <c r="L6" s="13" t="s">
        <v>354</v>
      </c>
      <c r="M6" s="13"/>
      <c r="N6" s="2">
        <f t="shared" si="0"/>
        <v>38</v>
      </c>
      <c r="O6" s="6"/>
    </row>
    <row r="7" spans="1:15">
      <c r="A7" s="6">
        <v>4</v>
      </c>
      <c r="B7" s="6" t="s">
        <v>329</v>
      </c>
      <c r="C7" s="6" t="s">
        <v>95</v>
      </c>
      <c r="D7" s="6" t="s">
        <v>47</v>
      </c>
      <c r="E7" s="6" t="s">
        <v>102</v>
      </c>
      <c r="F7" s="13">
        <v>6</v>
      </c>
      <c r="G7" s="13">
        <v>7</v>
      </c>
      <c r="H7" s="13">
        <v>10</v>
      </c>
      <c r="I7" s="13">
        <v>11</v>
      </c>
      <c r="J7" s="13">
        <v>0</v>
      </c>
      <c r="K7" s="13">
        <v>10</v>
      </c>
      <c r="L7" s="13" t="s">
        <v>354</v>
      </c>
      <c r="M7" s="13"/>
      <c r="N7" s="2">
        <f t="shared" si="0"/>
        <v>38</v>
      </c>
      <c r="O7" s="6"/>
    </row>
    <row r="8" spans="1:15">
      <c r="A8" s="6">
        <v>5</v>
      </c>
      <c r="B8" s="6" t="s">
        <v>355</v>
      </c>
      <c r="C8" s="6" t="s">
        <v>149</v>
      </c>
      <c r="D8" s="6" t="s">
        <v>255</v>
      </c>
      <c r="E8" s="6" t="s">
        <v>25</v>
      </c>
      <c r="F8" s="13">
        <v>5</v>
      </c>
      <c r="G8" s="13">
        <v>7</v>
      </c>
      <c r="H8" s="13">
        <v>10</v>
      </c>
      <c r="I8" s="13">
        <v>0</v>
      </c>
      <c r="J8" s="13">
        <v>0</v>
      </c>
      <c r="K8" s="13">
        <v>0</v>
      </c>
      <c r="L8" s="13">
        <v>20</v>
      </c>
      <c r="M8" s="13"/>
      <c r="N8" s="2">
        <f t="shared" si="0"/>
        <v>37</v>
      </c>
      <c r="O8" s="6"/>
    </row>
    <row r="9" spans="1:15">
      <c r="A9" s="6">
        <v>6</v>
      </c>
      <c r="B9" s="6" t="s">
        <v>356</v>
      </c>
      <c r="C9" s="6" t="s">
        <v>233</v>
      </c>
      <c r="D9" s="6" t="s">
        <v>268</v>
      </c>
      <c r="E9" s="6" t="s">
        <v>102</v>
      </c>
      <c r="F9" s="13">
        <v>6</v>
      </c>
      <c r="G9" s="13">
        <v>5</v>
      </c>
      <c r="H9" s="13">
        <v>10</v>
      </c>
      <c r="I9" s="13">
        <v>0</v>
      </c>
      <c r="J9" s="13">
        <v>0</v>
      </c>
      <c r="K9" s="13">
        <v>0</v>
      </c>
      <c r="L9" s="13">
        <v>20</v>
      </c>
      <c r="M9" s="13">
        <v>0</v>
      </c>
      <c r="N9" s="2">
        <f t="shared" si="0"/>
        <v>35</v>
      </c>
      <c r="O9" s="6"/>
    </row>
    <row r="10" spans="1:15">
      <c r="A10" s="6">
        <v>7</v>
      </c>
      <c r="B10" s="6" t="s">
        <v>357</v>
      </c>
      <c r="C10" s="6" t="s">
        <v>342</v>
      </c>
      <c r="D10" s="6" t="s">
        <v>24</v>
      </c>
      <c r="E10" s="6" t="s">
        <v>25</v>
      </c>
      <c r="F10" s="13">
        <v>6</v>
      </c>
      <c r="G10" s="13">
        <v>0</v>
      </c>
      <c r="H10" s="13">
        <v>10</v>
      </c>
      <c r="I10" s="13">
        <v>11</v>
      </c>
      <c r="J10" s="13">
        <v>0</v>
      </c>
      <c r="K10" s="13">
        <v>10</v>
      </c>
      <c r="L10" s="13" t="s">
        <v>354</v>
      </c>
      <c r="M10" s="13"/>
      <c r="N10" s="2">
        <f t="shared" si="0"/>
        <v>31</v>
      </c>
      <c r="O10" s="6"/>
    </row>
    <row r="11" spans="1:15">
      <c r="A11" s="6">
        <v>8</v>
      </c>
      <c r="B11" s="6" t="s">
        <v>358</v>
      </c>
      <c r="C11" s="6" t="s">
        <v>44</v>
      </c>
      <c r="D11" s="6" t="s">
        <v>32</v>
      </c>
      <c r="E11" s="6" t="s">
        <v>25</v>
      </c>
      <c r="F11" s="13">
        <v>6</v>
      </c>
      <c r="G11" s="13">
        <v>7</v>
      </c>
      <c r="H11" s="13">
        <v>10</v>
      </c>
      <c r="I11" s="13">
        <v>0</v>
      </c>
      <c r="J11" s="13">
        <v>12</v>
      </c>
      <c r="K11" s="13">
        <v>0</v>
      </c>
      <c r="L11" s="13" t="s">
        <v>354</v>
      </c>
      <c r="M11" s="13"/>
      <c r="N11" s="2">
        <f t="shared" si="0"/>
        <v>29</v>
      </c>
      <c r="O11" s="6"/>
    </row>
    <row r="12" spans="1:15">
      <c r="A12" s="6">
        <v>9</v>
      </c>
      <c r="B12" s="6" t="s">
        <v>359</v>
      </c>
      <c r="C12" s="6" t="s">
        <v>289</v>
      </c>
      <c r="D12" s="6" t="s">
        <v>96</v>
      </c>
      <c r="E12" s="6" t="s">
        <v>169</v>
      </c>
      <c r="F12" s="13">
        <v>6</v>
      </c>
      <c r="G12" s="13">
        <v>7</v>
      </c>
      <c r="H12" s="13">
        <v>10</v>
      </c>
      <c r="I12" s="13">
        <v>11</v>
      </c>
      <c r="J12" s="13">
        <v>0</v>
      </c>
      <c r="K12" s="13">
        <v>0</v>
      </c>
      <c r="L12" s="13" t="s">
        <v>354</v>
      </c>
      <c r="M12" s="13"/>
      <c r="N12" s="2">
        <f t="shared" si="0"/>
        <v>28</v>
      </c>
      <c r="O12" s="6"/>
    </row>
    <row r="13" spans="1:15">
      <c r="A13" s="6">
        <v>10</v>
      </c>
      <c r="B13" s="6" t="s">
        <v>297</v>
      </c>
      <c r="C13" s="6" t="s">
        <v>233</v>
      </c>
      <c r="D13" s="6" t="s">
        <v>175</v>
      </c>
      <c r="E13" s="6" t="s">
        <v>129</v>
      </c>
      <c r="F13" s="13">
        <v>6</v>
      </c>
      <c r="G13" s="13">
        <v>7</v>
      </c>
      <c r="H13" s="13">
        <v>10</v>
      </c>
      <c r="I13" s="13">
        <v>11</v>
      </c>
      <c r="J13" s="13">
        <v>0</v>
      </c>
      <c r="K13" s="13">
        <v>0</v>
      </c>
      <c r="L13" s="13" t="s">
        <v>354</v>
      </c>
      <c r="M13" s="13"/>
      <c r="N13" s="2">
        <f t="shared" si="0"/>
        <v>28</v>
      </c>
      <c r="O13" s="6"/>
    </row>
    <row r="14" spans="1:15">
      <c r="A14" s="6">
        <v>11</v>
      </c>
      <c r="B14" s="6" t="s">
        <v>360</v>
      </c>
      <c r="C14" s="6" t="s">
        <v>164</v>
      </c>
      <c r="D14" s="6" t="s">
        <v>92</v>
      </c>
      <c r="E14" s="6" t="s">
        <v>348</v>
      </c>
      <c r="F14" s="13">
        <v>6</v>
      </c>
      <c r="G14" s="13">
        <v>7</v>
      </c>
      <c r="H14" s="13">
        <v>0</v>
      </c>
      <c r="I14" s="13">
        <v>0</v>
      </c>
      <c r="J14" s="13">
        <v>0</v>
      </c>
      <c r="K14" s="13">
        <v>0</v>
      </c>
      <c r="L14" s="13">
        <v>20</v>
      </c>
      <c r="M14" s="13">
        <v>1</v>
      </c>
      <c r="N14" s="2">
        <f t="shared" si="0"/>
        <v>28</v>
      </c>
      <c r="O14" s="6"/>
    </row>
    <row r="15" spans="1:15">
      <c r="A15" s="6">
        <v>12</v>
      </c>
      <c r="B15" s="6" t="s">
        <v>361</v>
      </c>
      <c r="C15" s="6" t="s">
        <v>50</v>
      </c>
      <c r="D15" s="6" t="s">
        <v>122</v>
      </c>
      <c r="E15" s="6" t="s">
        <v>25</v>
      </c>
      <c r="F15" s="13">
        <v>6</v>
      </c>
      <c r="G15" s="13">
        <v>7</v>
      </c>
      <c r="H15" s="13">
        <v>10</v>
      </c>
      <c r="I15" s="13">
        <v>0</v>
      </c>
      <c r="J15" s="13">
        <v>0</v>
      </c>
      <c r="K15" s="13">
        <v>10</v>
      </c>
      <c r="L15" s="13" t="s">
        <v>354</v>
      </c>
      <c r="M15" s="13"/>
      <c r="N15" s="2">
        <f t="shared" si="0"/>
        <v>27</v>
      </c>
      <c r="O15" s="6"/>
    </row>
    <row r="16" spans="1:15">
      <c r="A16" s="6">
        <v>13</v>
      </c>
      <c r="B16" s="6" t="s">
        <v>362</v>
      </c>
      <c r="C16" s="6" t="s">
        <v>94</v>
      </c>
      <c r="D16" s="6" t="s">
        <v>171</v>
      </c>
      <c r="E16" s="6" t="s">
        <v>102</v>
      </c>
      <c r="F16" s="13">
        <v>5</v>
      </c>
      <c r="G16" s="13">
        <v>5</v>
      </c>
      <c r="H16" s="13">
        <v>10</v>
      </c>
      <c r="I16" s="13">
        <v>11</v>
      </c>
      <c r="J16" s="13">
        <v>0</v>
      </c>
      <c r="K16" s="13">
        <v>0</v>
      </c>
      <c r="L16" s="13">
        <v>0</v>
      </c>
      <c r="M16" s="13">
        <v>0</v>
      </c>
      <c r="N16" s="2">
        <f t="shared" si="0"/>
        <v>26</v>
      </c>
      <c r="O16" s="6"/>
    </row>
    <row r="17" spans="1:15">
      <c r="A17" s="6">
        <v>14</v>
      </c>
      <c r="B17" s="6" t="s">
        <v>363</v>
      </c>
      <c r="C17" s="6" t="s">
        <v>364</v>
      </c>
      <c r="D17" s="6" t="s">
        <v>77</v>
      </c>
      <c r="E17" s="6" t="s">
        <v>102</v>
      </c>
      <c r="F17" s="13">
        <v>5</v>
      </c>
      <c r="G17" s="13">
        <v>5</v>
      </c>
      <c r="H17" s="13">
        <v>10</v>
      </c>
      <c r="I17" s="13">
        <v>0</v>
      </c>
      <c r="J17" s="13">
        <v>0</v>
      </c>
      <c r="K17" s="13">
        <v>10</v>
      </c>
      <c r="L17" s="13">
        <v>0</v>
      </c>
      <c r="M17" s="13">
        <v>0</v>
      </c>
      <c r="N17" s="2">
        <f t="shared" si="0"/>
        <v>25</v>
      </c>
      <c r="O17" s="6"/>
    </row>
    <row r="18" spans="1:15">
      <c r="A18" s="6">
        <v>15</v>
      </c>
      <c r="B18" s="6" t="s">
        <v>365</v>
      </c>
      <c r="C18" s="6" t="s">
        <v>341</v>
      </c>
      <c r="D18" s="6" t="s">
        <v>366</v>
      </c>
      <c r="E18" s="6" t="s">
        <v>173</v>
      </c>
      <c r="F18" s="13">
        <v>6</v>
      </c>
      <c r="G18" s="13">
        <v>0</v>
      </c>
      <c r="H18" s="13">
        <v>10</v>
      </c>
      <c r="I18" s="13">
        <v>11</v>
      </c>
      <c r="J18" s="13">
        <v>0</v>
      </c>
      <c r="K18" s="13">
        <v>0</v>
      </c>
      <c r="L18" s="13" t="s">
        <v>354</v>
      </c>
      <c r="M18" s="13"/>
      <c r="N18" s="2">
        <f t="shared" si="0"/>
        <v>21</v>
      </c>
      <c r="O18" s="6"/>
    </row>
    <row r="19" spans="1:15">
      <c r="A19" s="6">
        <v>16</v>
      </c>
      <c r="B19" s="6" t="s">
        <v>367</v>
      </c>
      <c r="C19" s="6" t="s">
        <v>166</v>
      </c>
      <c r="D19" s="6" t="s">
        <v>105</v>
      </c>
      <c r="E19" s="6" t="s">
        <v>173</v>
      </c>
      <c r="F19" s="13">
        <v>6</v>
      </c>
      <c r="G19" s="13">
        <v>0</v>
      </c>
      <c r="H19" s="13">
        <v>10</v>
      </c>
      <c r="I19" s="13">
        <v>11</v>
      </c>
      <c r="J19" s="13">
        <v>0</v>
      </c>
      <c r="K19" s="13">
        <v>0</v>
      </c>
      <c r="L19" s="13" t="s">
        <v>354</v>
      </c>
      <c r="M19" s="13"/>
      <c r="N19" s="2">
        <f t="shared" si="0"/>
        <v>21</v>
      </c>
      <c r="O19" s="6"/>
    </row>
    <row r="20" spans="1:15">
      <c r="A20" s="6">
        <v>17</v>
      </c>
      <c r="B20" s="6" t="s">
        <v>368</v>
      </c>
      <c r="C20" s="6" t="s">
        <v>158</v>
      </c>
      <c r="D20" s="6" t="s">
        <v>190</v>
      </c>
      <c r="E20" s="6" t="s">
        <v>348</v>
      </c>
      <c r="F20" s="13">
        <v>6</v>
      </c>
      <c r="G20" s="13">
        <v>0</v>
      </c>
      <c r="H20" s="13">
        <v>10</v>
      </c>
      <c r="I20" s="13">
        <v>11</v>
      </c>
      <c r="J20" s="13">
        <v>0</v>
      </c>
      <c r="K20" s="13">
        <v>0</v>
      </c>
      <c r="L20" s="13">
        <v>0</v>
      </c>
      <c r="M20" s="13">
        <v>0</v>
      </c>
      <c r="N20" s="2">
        <f t="shared" si="0"/>
        <v>21</v>
      </c>
      <c r="O20" s="6"/>
    </row>
    <row r="21" spans="1:15">
      <c r="A21" s="6">
        <v>18</v>
      </c>
      <c r="B21" s="6" t="s">
        <v>369</v>
      </c>
      <c r="C21" s="6" t="s">
        <v>106</v>
      </c>
      <c r="D21" s="6" t="s">
        <v>66</v>
      </c>
      <c r="E21" s="6" t="s">
        <v>151</v>
      </c>
      <c r="F21" s="13">
        <v>6</v>
      </c>
      <c r="G21" s="13">
        <v>0</v>
      </c>
      <c r="H21" s="13">
        <v>10</v>
      </c>
      <c r="I21" s="13">
        <v>11</v>
      </c>
      <c r="J21" s="13">
        <v>0</v>
      </c>
      <c r="K21" s="13">
        <v>0</v>
      </c>
      <c r="L21" s="13">
        <v>0</v>
      </c>
      <c r="M21" s="13">
        <v>0</v>
      </c>
      <c r="N21" s="2">
        <f t="shared" si="0"/>
        <v>21</v>
      </c>
      <c r="O21" s="6"/>
    </row>
    <row r="22" spans="1:15">
      <c r="A22" s="6">
        <v>19</v>
      </c>
      <c r="B22" s="6" t="s">
        <v>370</v>
      </c>
      <c r="C22" s="6" t="s">
        <v>132</v>
      </c>
      <c r="D22" s="6" t="s">
        <v>64</v>
      </c>
      <c r="E22" s="6" t="s">
        <v>25</v>
      </c>
      <c r="F22" s="13">
        <v>6</v>
      </c>
      <c r="G22" s="13">
        <v>0</v>
      </c>
      <c r="H22" s="13">
        <v>10</v>
      </c>
      <c r="I22" s="13">
        <v>9</v>
      </c>
      <c r="J22" s="13">
        <v>0</v>
      </c>
      <c r="K22" s="13">
        <v>0</v>
      </c>
      <c r="L22" s="13" t="s">
        <v>354</v>
      </c>
      <c r="M22" s="13"/>
      <c r="N22" s="2">
        <f t="shared" si="0"/>
        <v>19</v>
      </c>
      <c r="O22" s="6"/>
    </row>
    <row r="23" spans="1:15">
      <c r="A23" s="6">
        <v>20</v>
      </c>
      <c r="B23" s="6" t="s">
        <v>304</v>
      </c>
      <c r="C23" s="6" t="s">
        <v>305</v>
      </c>
      <c r="D23" s="6" t="s">
        <v>74</v>
      </c>
      <c r="E23" s="6" t="s">
        <v>102</v>
      </c>
      <c r="F23" s="13">
        <v>6</v>
      </c>
      <c r="G23" s="13">
        <v>7</v>
      </c>
      <c r="H23" s="13">
        <v>0</v>
      </c>
      <c r="I23" s="13">
        <v>11</v>
      </c>
      <c r="J23" s="13">
        <v>0</v>
      </c>
      <c r="K23" s="13">
        <v>0</v>
      </c>
      <c r="L23" s="13">
        <v>0</v>
      </c>
      <c r="M23" s="13">
        <v>0</v>
      </c>
      <c r="N23" s="2">
        <f t="shared" si="0"/>
        <v>18</v>
      </c>
      <c r="O23" s="6"/>
    </row>
    <row r="24" spans="1:15">
      <c r="A24" s="6">
        <v>21</v>
      </c>
      <c r="B24" s="6" t="s">
        <v>284</v>
      </c>
      <c r="C24" s="6" t="s">
        <v>109</v>
      </c>
      <c r="D24" s="6" t="s">
        <v>34</v>
      </c>
      <c r="E24" s="6" t="s">
        <v>102</v>
      </c>
      <c r="F24" s="13">
        <v>6</v>
      </c>
      <c r="G24" s="13">
        <v>7</v>
      </c>
      <c r="H24" s="13">
        <v>0</v>
      </c>
      <c r="I24" s="13">
        <v>11</v>
      </c>
      <c r="J24" s="13">
        <v>0</v>
      </c>
      <c r="K24" s="13">
        <v>0</v>
      </c>
      <c r="L24" s="13">
        <v>0</v>
      </c>
      <c r="M24" s="13">
        <v>0</v>
      </c>
      <c r="N24" s="2">
        <f t="shared" si="0"/>
        <v>18</v>
      </c>
      <c r="O24" s="6"/>
    </row>
    <row r="25" spans="1:15">
      <c r="A25" s="6">
        <v>22</v>
      </c>
      <c r="B25" s="6" t="s">
        <v>309</v>
      </c>
      <c r="C25" s="6" t="s">
        <v>112</v>
      </c>
      <c r="D25" s="6" t="s">
        <v>96</v>
      </c>
      <c r="E25" s="6" t="s">
        <v>25</v>
      </c>
      <c r="F25" s="13">
        <v>6</v>
      </c>
      <c r="G25" s="13">
        <v>7</v>
      </c>
      <c r="H25" s="13">
        <v>10</v>
      </c>
      <c r="I25" s="13">
        <v>0</v>
      </c>
      <c r="J25" s="13">
        <v>0</v>
      </c>
      <c r="K25" s="13">
        <v>0</v>
      </c>
      <c r="L25" s="13" t="s">
        <v>354</v>
      </c>
      <c r="M25" s="13"/>
      <c r="N25" s="2">
        <f t="shared" si="0"/>
        <v>17</v>
      </c>
      <c r="O25" s="6"/>
    </row>
    <row r="26" spans="1:15">
      <c r="A26" s="6">
        <v>23</v>
      </c>
      <c r="B26" s="6" t="s">
        <v>371</v>
      </c>
      <c r="C26" s="6" t="s">
        <v>267</v>
      </c>
      <c r="D26" s="6" t="s">
        <v>47</v>
      </c>
      <c r="E26" s="6" t="s">
        <v>25</v>
      </c>
      <c r="F26" s="13">
        <v>6</v>
      </c>
      <c r="G26" s="13">
        <v>7</v>
      </c>
      <c r="H26" s="13">
        <v>10</v>
      </c>
      <c r="I26" s="13">
        <v>0</v>
      </c>
      <c r="J26" s="13">
        <v>0</v>
      </c>
      <c r="K26" s="13">
        <v>0</v>
      </c>
      <c r="L26" s="13" t="s">
        <v>354</v>
      </c>
      <c r="M26" s="13"/>
      <c r="N26" s="2">
        <f t="shared" si="0"/>
        <v>17</v>
      </c>
      <c r="O26" s="6"/>
    </row>
    <row r="27" spans="1:15">
      <c r="A27" s="6">
        <v>24</v>
      </c>
      <c r="B27" s="6" t="s">
        <v>318</v>
      </c>
      <c r="C27" s="6" t="s">
        <v>147</v>
      </c>
      <c r="D27" s="6" t="s">
        <v>92</v>
      </c>
      <c r="E27" s="6" t="s">
        <v>25</v>
      </c>
      <c r="F27" s="13">
        <v>6</v>
      </c>
      <c r="G27" s="13">
        <v>7</v>
      </c>
      <c r="H27" s="13">
        <v>10</v>
      </c>
      <c r="I27" s="13">
        <v>0</v>
      </c>
      <c r="J27" s="13">
        <v>0</v>
      </c>
      <c r="K27" s="13">
        <v>0</v>
      </c>
      <c r="L27" s="13" t="s">
        <v>354</v>
      </c>
      <c r="M27" s="13"/>
      <c r="N27" s="2">
        <f t="shared" si="0"/>
        <v>17</v>
      </c>
      <c r="O27" s="6"/>
    </row>
    <row r="28" spans="1:15">
      <c r="A28" s="6">
        <v>25</v>
      </c>
      <c r="B28" s="6" t="s">
        <v>372</v>
      </c>
      <c r="C28" s="6" t="s">
        <v>133</v>
      </c>
      <c r="D28" s="6" t="s">
        <v>82</v>
      </c>
      <c r="E28" s="6" t="s">
        <v>25</v>
      </c>
      <c r="F28" s="13">
        <v>6</v>
      </c>
      <c r="G28" s="13">
        <v>7</v>
      </c>
      <c r="H28" s="13">
        <v>10</v>
      </c>
      <c r="I28" s="13">
        <v>0</v>
      </c>
      <c r="J28" s="13">
        <v>0</v>
      </c>
      <c r="K28" s="13">
        <v>0</v>
      </c>
      <c r="L28" s="13" t="s">
        <v>354</v>
      </c>
      <c r="M28" s="13"/>
      <c r="N28" s="2">
        <f t="shared" si="0"/>
        <v>17</v>
      </c>
      <c r="O28" s="6"/>
    </row>
    <row r="29" spans="1:15">
      <c r="A29" s="6">
        <v>26</v>
      </c>
      <c r="B29" s="6" t="s">
        <v>299</v>
      </c>
      <c r="C29" s="6" t="s">
        <v>181</v>
      </c>
      <c r="D29" s="6" t="s">
        <v>373</v>
      </c>
      <c r="E29" s="6" t="s">
        <v>117</v>
      </c>
      <c r="F29" s="13">
        <v>6</v>
      </c>
      <c r="G29" s="13">
        <v>7</v>
      </c>
      <c r="H29" s="13">
        <v>10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">
        <f t="shared" si="0"/>
        <v>17</v>
      </c>
      <c r="O29" s="6"/>
    </row>
    <row r="30" spans="1:15">
      <c r="A30" s="6">
        <v>27</v>
      </c>
      <c r="B30" s="6" t="s">
        <v>338</v>
      </c>
      <c r="C30" s="6" t="s">
        <v>52</v>
      </c>
      <c r="D30" s="6" t="s">
        <v>122</v>
      </c>
      <c r="E30" s="6" t="s">
        <v>173</v>
      </c>
      <c r="F30" s="13">
        <v>6</v>
      </c>
      <c r="G30" s="13">
        <v>7</v>
      </c>
      <c r="H30" s="13">
        <v>10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">
        <f t="shared" si="0"/>
        <v>17</v>
      </c>
      <c r="O30" s="6"/>
    </row>
    <row r="31" spans="1:15">
      <c r="A31" s="6">
        <v>28</v>
      </c>
      <c r="B31" s="6" t="s">
        <v>374</v>
      </c>
      <c r="C31" s="6" t="s">
        <v>209</v>
      </c>
      <c r="D31" s="6" t="s">
        <v>24</v>
      </c>
      <c r="E31" s="6" t="s">
        <v>25</v>
      </c>
      <c r="F31" s="13">
        <v>6</v>
      </c>
      <c r="G31" s="13">
        <v>5</v>
      </c>
      <c r="H31" s="13">
        <v>10</v>
      </c>
      <c r="I31" s="13">
        <v>0</v>
      </c>
      <c r="J31" s="13">
        <v>0</v>
      </c>
      <c r="K31" s="13">
        <v>0</v>
      </c>
      <c r="L31" s="13" t="s">
        <v>354</v>
      </c>
      <c r="M31" s="13"/>
      <c r="N31" s="2">
        <f t="shared" si="0"/>
        <v>15</v>
      </c>
      <c r="O31" s="6"/>
    </row>
    <row r="32" spans="1:15">
      <c r="A32" s="6">
        <v>29</v>
      </c>
      <c r="B32" s="6" t="s">
        <v>375</v>
      </c>
      <c r="C32" s="6" t="s">
        <v>376</v>
      </c>
      <c r="D32" s="6" t="s">
        <v>122</v>
      </c>
      <c r="E32" s="6" t="s">
        <v>117</v>
      </c>
      <c r="F32" s="13">
        <v>6</v>
      </c>
      <c r="G32" s="13">
        <v>5</v>
      </c>
      <c r="H32" s="13">
        <v>0</v>
      </c>
      <c r="I32" s="13">
        <v>0</v>
      </c>
      <c r="J32" s="13">
        <v>10</v>
      </c>
      <c r="K32" s="13">
        <v>0</v>
      </c>
      <c r="L32" s="13" t="s">
        <v>354</v>
      </c>
      <c r="M32" s="13"/>
      <c r="N32" s="2">
        <f t="shared" si="0"/>
        <v>15</v>
      </c>
      <c r="O32" s="6"/>
    </row>
    <row r="33" spans="1:15">
      <c r="A33" s="6">
        <v>30</v>
      </c>
      <c r="B33" s="6" t="s">
        <v>377</v>
      </c>
      <c r="C33" s="6" t="s">
        <v>378</v>
      </c>
      <c r="D33" s="6" t="s">
        <v>110</v>
      </c>
      <c r="E33" s="6" t="s">
        <v>102</v>
      </c>
      <c r="F33" s="13">
        <v>6</v>
      </c>
      <c r="G33" s="13">
        <v>5</v>
      </c>
      <c r="H33" s="13">
        <v>10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">
        <f t="shared" si="0"/>
        <v>15</v>
      </c>
      <c r="O33" s="6"/>
    </row>
    <row r="34" spans="1:15">
      <c r="A34" s="6">
        <v>31</v>
      </c>
      <c r="B34" s="6" t="s">
        <v>379</v>
      </c>
      <c r="C34" s="6" t="s">
        <v>108</v>
      </c>
      <c r="D34" s="6" t="s">
        <v>34</v>
      </c>
      <c r="E34" s="6" t="s">
        <v>151</v>
      </c>
      <c r="F34" s="13">
        <v>6</v>
      </c>
      <c r="G34" s="13">
        <v>5</v>
      </c>
      <c r="H34" s="13">
        <v>10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">
        <f t="shared" si="0"/>
        <v>15</v>
      </c>
      <c r="O34" s="6"/>
    </row>
    <row r="35" spans="1:15">
      <c r="A35" s="6">
        <v>32</v>
      </c>
      <c r="B35" s="6" t="s">
        <v>380</v>
      </c>
      <c r="C35" s="6" t="s">
        <v>381</v>
      </c>
      <c r="D35" s="6" t="s">
        <v>191</v>
      </c>
      <c r="E35" s="6" t="s">
        <v>25</v>
      </c>
      <c r="F35" s="13">
        <v>5</v>
      </c>
      <c r="G35" s="13">
        <v>0</v>
      </c>
      <c r="H35" s="13">
        <v>0</v>
      </c>
      <c r="I35" s="13">
        <v>11</v>
      </c>
      <c r="J35" s="13">
        <v>0</v>
      </c>
      <c r="K35" s="13">
        <v>0</v>
      </c>
      <c r="L35" s="13" t="s">
        <v>354</v>
      </c>
      <c r="M35" s="13"/>
      <c r="N35" s="2">
        <f t="shared" si="0"/>
        <v>11</v>
      </c>
      <c r="O35" s="6"/>
    </row>
    <row r="36" spans="1:15">
      <c r="A36" s="6">
        <v>33</v>
      </c>
      <c r="B36" s="6" t="s">
        <v>382</v>
      </c>
      <c r="C36" s="6" t="s">
        <v>83</v>
      </c>
      <c r="D36" s="6" t="s">
        <v>47</v>
      </c>
      <c r="E36" s="6" t="s">
        <v>81</v>
      </c>
      <c r="F36" s="13">
        <v>5</v>
      </c>
      <c r="G36" s="13">
        <v>0</v>
      </c>
      <c r="H36" s="13">
        <v>0</v>
      </c>
      <c r="I36" s="13">
        <v>11</v>
      </c>
      <c r="J36" s="13">
        <v>0</v>
      </c>
      <c r="K36" s="13">
        <v>0</v>
      </c>
      <c r="L36" s="13">
        <v>0</v>
      </c>
      <c r="M36" s="13">
        <v>0</v>
      </c>
      <c r="N36" s="2">
        <f t="shared" si="0"/>
        <v>11</v>
      </c>
      <c r="O36" s="6"/>
    </row>
    <row r="37" spans="1:15">
      <c r="A37" s="6">
        <v>34</v>
      </c>
      <c r="B37" s="6" t="s">
        <v>383</v>
      </c>
      <c r="C37" s="6" t="s">
        <v>302</v>
      </c>
      <c r="D37" s="6" t="s">
        <v>60</v>
      </c>
      <c r="E37" s="6" t="s">
        <v>117</v>
      </c>
      <c r="F37" s="13">
        <v>6</v>
      </c>
      <c r="G37" s="13">
        <v>0</v>
      </c>
      <c r="H37" s="13">
        <v>0</v>
      </c>
      <c r="I37" s="13">
        <v>11</v>
      </c>
      <c r="J37" s="13">
        <v>0</v>
      </c>
      <c r="K37" s="13">
        <v>0</v>
      </c>
      <c r="L37" s="13" t="s">
        <v>354</v>
      </c>
      <c r="M37" s="13"/>
      <c r="N37" s="2">
        <f t="shared" si="0"/>
        <v>11</v>
      </c>
      <c r="O37" s="6"/>
    </row>
    <row r="38" spans="1:15">
      <c r="A38" s="6">
        <v>35</v>
      </c>
      <c r="B38" s="6" t="s">
        <v>384</v>
      </c>
      <c r="C38" s="6" t="s">
        <v>36</v>
      </c>
      <c r="D38" s="6" t="s">
        <v>330</v>
      </c>
      <c r="E38" s="6" t="s">
        <v>129</v>
      </c>
      <c r="F38" s="13">
        <v>6</v>
      </c>
      <c r="G38" s="13">
        <v>0</v>
      </c>
      <c r="H38" s="13">
        <v>0</v>
      </c>
      <c r="I38" s="13">
        <v>11</v>
      </c>
      <c r="J38" s="13">
        <v>0</v>
      </c>
      <c r="K38" s="13">
        <v>0</v>
      </c>
      <c r="L38" s="13">
        <v>0</v>
      </c>
      <c r="M38" s="13">
        <v>0</v>
      </c>
      <c r="N38" s="2">
        <f t="shared" si="0"/>
        <v>11</v>
      </c>
      <c r="O38" s="6"/>
    </row>
    <row r="39" spans="1:15">
      <c r="A39" s="6">
        <v>36</v>
      </c>
      <c r="B39" s="6" t="s">
        <v>385</v>
      </c>
      <c r="C39" s="6" t="s">
        <v>98</v>
      </c>
      <c r="D39" s="6" t="s">
        <v>66</v>
      </c>
      <c r="E39" s="6" t="s">
        <v>129</v>
      </c>
      <c r="F39" s="13">
        <v>5</v>
      </c>
      <c r="G39" s="13">
        <v>0</v>
      </c>
      <c r="H39" s="13">
        <v>0</v>
      </c>
      <c r="I39" s="13">
        <v>0</v>
      </c>
      <c r="J39" s="13">
        <v>0</v>
      </c>
      <c r="K39" s="13">
        <v>10</v>
      </c>
      <c r="L39" s="13">
        <v>1</v>
      </c>
      <c r="M39" s="13"/>
      <c r="N39" s="2">
        <f t="shared" si="0"/>
        <v>11</v>
      </c>
      <c r="O39" s="6"/>
    </row>
    <row r="40" spans="1:15">
      <c r="A40" s="6">
        <v>37</v>
      </c>
      <c r="B40" s="6" t="s">
        <v>386</v>
      </c>
      <c r="C40" s="6" t="s">
        <v>342</v>
      </c>
      <c r="D40" s="6" t="s">
        <v>122</v>
      </c>
      <c r="E40" s="6" t="s">
        <v>25</v>
      </c>
      <c r="F40" s="13">
        <v>6</v>
      </c>
      <c r="G40" s="13">
        <v>0</v>
      </c>
      <c r="H40" s="13">
        <v>10</v>
      </c>
      <c r="I40" s="13">
        <v>0</v>
      </c>
      <c r="J40" s="13">
        <v>0</v>
      </c>
      <c r="K40" s="13">
        <v>0</v>
      </c>
      <c r="L40" s="13" t="s">
        <v>354</v>
      </c>
      <c r="M40" s="13"/>
      <c r="N40" s="2">
        <f t="shared" si="0"/>
        <v>10</v>
      </c>
      <c r="O40" s="6"/>
    </row>
    <row r="41" spans="1:15">
      <c r="A41" s="6">
        <v>38</v>
      </c>
      <c r="B41" s="6" t="s">
        <v>387</v>
      </c>
      <c r="C41" s="6" t="s">
        <v>388</v>
      </c>
      <c r="D41" s="6" t="s">
        <v>32</v>
      </c>
      <c r="E41" s="6" t="s">
        <v>25</v>
      </c>
      <c r="F41" s="13">
        <v>6</v>
      </c>
      <c r="G41" s="13">
        <v>0</v>
      </c>
      <c r="H41" s="13">
        <v>10</v>
      </c>
      <c r="I41" s="13">
        <v>0</v>
      </c>
      <c r="J41" s="13">
        <v>0</v>
      </c>
      <c r="K41" s="13">
        <v>0</v>
      </c>
      <c r="L41" s="13" t="s">
        <v>354</v>
      </c>
      <c r="M41" s="13"/>
      <c r="N41" s="2">
        <f t="shared" si="0"/>
        <v>10</v>
      </c>
      <c r="O41" s="6"/>
    </row>
    <row r="42" spans="1:15">
      <c r="A42" s="6">
        <v>39</v>
      </c>
      <c r="B42" s="6" t="s">
        <v>389</v>
      </c>
      <c r="C42" s="6" t="s">
        <v>112</v>
      </c>
      <c r="D42" s="6" t="s">
        <v>120</v>
      </c>
      <c r="E42" s="6" t="s">
        <v>25</v>
      </c>
      <c r="F42" s="13">
        <v>6</v>
      </c>
      <c r="G42" s="13">
        <v>0</v>
      </c>
      <c r="H42" s="13">
        <v>10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">
        <f t="shared" si="0"/>
        <v>10</v>
      </c>
      <c r="O42" s="6"/>
    </row>
    <row r="43" spans="1:15">
      <c r="A43" s="6">
        <v>40</v>
      </c>
      <c r="B43" s="6" t="s">
        <v>390</v>
      </c>
      <c r="C43" s="6" t="s">
        <v>391</v>
      </c>
      <c r="D43" s="6" t="s">
        <v>392</v>
      </c>
      <c r="E43" s="6" t="s">
        <v>25</v>
      </c>
      <c r="F43" s="13">
        <v>6</v>
      </c>
      <c r="G43" s="13">
        <v>0</v>
      </c>
      <c r="H43" s="13">
        <v>10</v>
      </c>
      <c r="I43" s="13">
        <v>0</v>
      </c>
      <c r="J43" s="13">
        <v>0</v>
      </c>
      <c r="K43" s="13">
        <v>0</v>
      </c>
      <c r="L43" s="13" t="s">
        <v>354</v>
      </c>
      <c r="M43" s="13"/>
      <c r="N43" s="2">
        <f t="shared" si="0"/>
        <v>10</v>
      </c>
      <c r="O43" s="6"/>
    </row>
    <row r="44" spans="1:15">
      <c r="A44" s="6">
        <v>41</v>
      </c>
      <c r="B44" s="6" t="s">
        <v>393</v>
      </c>
      <c r="C44" s="6" t="s">
        <v>94</v>
      </c>
      <c r="D44" s="6" t="s">
        <v>24</v>
      </c>
      <c r="E44" s="6" t="s">
        <v>25</v>
      </c>
      <c r="F44" s="13">
        <v>6</v>
      </c>
      <c r="G44" s="13">
        <v>0</v>
      </c>
      <c r="H44" s="13">
        <v>10</v>
      </c>
      <c r="I44" s="13">
        <v>0</v>
      </c>
      <c r="J44" s="13">
        <v>0</v>
      </c>
      <c r="K44" s="13">
        <v>0</v>
      </c>
      <c r="L44" s="13" t="s">
        <v>354</v>
      </c>
      <c r="M44" s="13"/>
      <c r="N44" s="2">
        <f t="shared" si="0"/>
        <v>10</v>
      </c>
      <c r="O44" s="6"/>
    </row>
    <row r="45" spans="1:15">
      <c r="A45" s="6">
        <v>42</v>
      </c>
      <c r="B45" s="6" t="s">
        <v>394</v>
      </c>
      <c r="C45" s="6" t="s">
        <v>94</v>
      </c>
      <c r="D45" s="6" t="s">
        <v>34</v>
      </c>
      <c r="E45" s="6" t="s">
        <v>25</v>
      </c>
      <c r="F45" s="13">
        <v>6</v>
      </c>
      <c r="G45" s="13">
        <v>0</v>
      </c>
      <c r="H45" s="13">
        <v>10</v>
      </c>
      <c r="I45" s="13">
        <v>0</v>
      </c>
      <c r="J45" s="13">
        <v>0</v>
      </c>
      <c r="K45" s="13">
        <v>0</v>
      </c>
      <c r="L45" s="13" t="s">
        <v>354</v>
      </c>
      <c r="M45" s="13"/>
      <c r="N45" s="2">
        <f t="shared" si="0"/>
        <v>10</v>
      </c>
      <c r="O45" s="6"/>
    </row>
    <row r="46" spans="1:15">
      <c r="A46" s="6">
        <v>43</v>
      </c>
      <c r="B46" s="6" t="s">
        <v>337</v>
      </c>
      <c r="C46" s="6" t="s">
        <v>76</v>
      </c>
      <c r="D46" s="6" t="s">
        <v>150</v>
      </c>
      <c r="E46" s="6" t="s">
        <v>173</v>
      </c>
      <c r="F46" s="13">
        <v>6</v>
      </c>
      <c r="G46" s="13">
        <v>0</v>
      </c>
      <c r="H46" s="13">
        <v>0</v>
      </c>
      <c r="I46" s="13">
        <v>0</v>
      </c>
      <c r="J46" s="13">
        <v>0</v>
      </c>
      <c r="K46" s="13">
        <v>10</v>
      </c>
      <c r="L46" s="13" t="s">
        <v>354</v>
      </c>
      <c r="M46" s="13"/>
      <c r="N46" s="2">
        <f t="shared" si="0"/>
        <v>10</v>
      </c>
      <c r="O46" s="6"/>
    </row>
    <row r="47" spans="1:15">
      <c r="A47" s="6">
        <v>44</v>
      </c>
      <c r="B47" s="6" t="s">
        <v>323</v>
      </c>
      <c r="C47" s="6" t="s">
        <v>264</v>
      </c>
      <c r="D47" s="6" t="s">
        <v>167</v>
      </c>
      <c r="E47" s="6" t="s">
        <v>102</v>
      </c>
      <c r="F47" s="13">
        <v>6</v>
      </c>
      <c r="G47" s="13">
        <v>0</v>
      </c>
      <c r="H47" s="13">
        <v>10</v>
      </c>
      <c r="I47" s="13">
        <v>0</v>
      </c>
      <c r="J47" s="13">
        <v>0</v>
      </c>
      <c r="K47" s="13">
        <v>0</v>
      </c>
      <c r="L47" s="13">
        <v>0</v>
      </c>
      <c r="M47" s="13"/>
      <c r="N47" s="2">
        <f t="shared" si="0"/>
        <v>10</v>
      </c>
      <c r="O47" s="6"/>
    </row>
    <row r="48" spans="1:15">
      <c r="A48" s="6">
        <v>45</v>
      </c>
      <c r="B48" s="6" t="s">
        <v>395</v>
      </c>
      <c r="C48" s="6" t="s">
        <v>396</v>
      </c>
      <c r="D48" s="6" t="s">
        <v>373</v>
      </c>
      <c r="E48" s="6" t="s">
        <v>58</v>
      </c>
      <c r="F48" s="13">
        <v>6</v>
      </c>
      <c r="G48" s="13">
        <v>0</v>
      </c>
      <c r="H48" s="13">
        <v>10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">
        <f t="shared" si="0"/>
        <v>10</v>
      </c>
      <c r="O48" s="6"/>
    </row>
    <row r="49" spans="1:15">
      <c r="A49" s="6">
        <v>46</v>
      </c>
      <c r="B49" s="6" t="s">
        <v>397</v>
      </c>
      <c r="C49" s="6" t="s">
        <v>70</v>
      </c>
      <c r="D49" s="6" t="s">
        <v>27</v>
      </c>
      <c r="E49" s="6" t="s">
        <v>58</v>
      </c>
      <c r="F49" s="13">
        <v>6</v>
      </c>
      <c r="G49" s="13">
        <v>0</v>
      </c>
      <c r="H49" s="13">
        <v>10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">
        <f t="shared" si="0"/>
        <v>10</v>
      </c>
      <c r="O49" s="6"/>
    </row>
    <row r="50" spans="1:15">
      <c r="A50" s="6">
        <v>47</v>
      </c>
      <c r="B50" s="6" t="s">
        <v>398</v>
      </c>
      <c r="C50" s="6" t="s">
        <v>112</v>
      </c>
      <c r="D50" s="6" t="s">
        <v>399</v>
      </c>
      <c r="E50" s="6" t="s">
        <v>102</v>
      </c>
      <c r="F50" s="13">
        <v>6</v>
      </c>
      <c r="G50" s="13">
        <v>0</v>
      </c>
      <c r="H50" s="13">
        <v>0</v>
      </c>
      <c r="I50" s="13">
        <v>0</v>
      </c>
      <c r="J50" s="13">
        <v>0</v>
      </c>
      <c r="K50" s="13">
        <v>10</v>
      </c>
      <c r="L50" s="13" t="s">
        <v>354</v>
      </c>
      <c r="M50" s="13"/>
      <c r="N50" s="2">
        <f t="shared" si="0"/>
        <v>10</v>
      </c>
      <c r="O50" s="6"/>
    </row>
    <row r="51" spans="1:15">
      <c r="A51" s="6">
        <v>48</v>
      </c>
      <c r="B51" s="6" t="s">
        <v>324</v>
      </c>
      <c r="C51" s="6" t="s">
        <v>48</v>
      </c>
      <c r="D51" s="6" t="s">
        <v>325</v>
      </c>
      <c r="E51" s="6" t="s">
        <v>102</v>
      </c>
      <c r="F51" s="13">
        <v>6</v>
      </c>
      <c r="G51" s="13">
        <v>0</v>
      </c>
      <c r="H51" s="13">
        <v>10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">
        <f t="shared" si="0"/>
        <v>10</v>
      </c>
      <c r="O51" s="6"/>
    </row>
    <row r="52" spans="1:15">
      <c r="A52" s="6">
        <v>49</v>
      </c>
      <c r="B52" s="6" t="s">
        <v>400</v>
      </c>
      <c r="C52" s="6" t="s">
        <v>119</v>
      </c>
      <c r="D52" s="6" t="s">
        <v>126</v>
      </c>
      <c r="E52" s="6" t="s">
        <v>102</v>
      </c>
      <c r="F52" s="13">
        <v>6</v>
      </c>
      <c r="G52" s="13">
        <v>0</v>
      </c>
      <c r="H52" s="13">
        <v>10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">
        <f t="shared" si="0"/>
        <v>10</v>
      </c>
      <c r="O52" s="6"/>
    </row>
    <row r="53" spans="1:15">
      <c r="A53" s="6">
        <v>50</v>
      </c>
      <c r="B53" s="6" t="s">
        <v>401</v>
      </c>
      <c r="C53" s="6" t="s">
        <v>233</v>
      </c>
      <c r="D53" s="6" t="s">
        <v>402</v>
      </c>
      <c r="E53" s="6" t="s">
        <v>348</v>
      </c>
      <c r="F53" s="13">
        <v>6</v>
      </c>
      <c r="G53" s="13">
        <v>0</v>
      </c>
      <c r="H53" s="13">
        <v>10</v>
      </c>
      <c r="I53" s="13">
        <v>0</v>
      </c>
      <c r="J53" s="13">
        <v>0</v>
      </c>
      <c r="K53" s="13">
        <v>0</v>
      </c>
      <c r="L53" s="13" t="s">
        <v>354</v>
      </c>
      <c r="M53" s="13"/>
      <c r="N53" s="2">
        <f t="shared" si="0"/>
        <v>10</v>
      </c>
      <c r="O53" s="6"/>
    </row>
    <row r="54" spans="1:15">
      <c r="A54" s="6">
        <v>51</v>
      </c>
      <c r="B54" s="6" t="s">
        <v>165</v>
      </c>
      <c r="C54" s="6" t="s">
        <v>202</v>
      </c>
      <c r="D54" s="6" t="s">
        <v>47</v>
      </c>
      <c r="E54" s="6" t="s">
        <v>173</v>
      </c>
      <c r="F54" s="13">
        <v>6</v>
      </c>
      <c r="G54" s="13">
        <v>0</v>
      </c>
      <c r="H54" s="13">
        <v>10</v>
      </c>
      <c r="I54" s="13">
        <v>0</v>
      </c>
      <c r="J54" s="13">
        <v>0</v>
      </c>
      <c r="K54" s="13">
        <v>0</v>
      </c>
      <c r="L54" s="13" t="s">
        <v>354</v>
      </c>
      <c r="M54" s="13"/>
      <c r="N54" s="2">
        <f t="shared" si="0"/>
        <v>10</v>
      </c>
      <c r="O54" s="6"/>
    </row>
    <row r="55" spans="1:15">
      <c r="A55" s="6">
        <v>52</v>
      </c>
      <c r="B55" s="6" t="s">
        <v>403</v>
      </c>
      <c r="C55" s="6" t="s">
        <v>89</v>
      </c>
      <c r="D55" s="6" t="s">
        <v>47</v>
      </c>
      <c r="E55" s="6" t="s">
        <v>117</v>
      </c>
      <c r="F55" s="13">
        <v>6</v>
      </c>
      <c r="G55" s="13">
        <v>0</v>
      </c>
      <c r="H55" s="13">
        <v>10</v>
      </c>
      <c r="I55" s="13">
        <v>0</v>
      </c>
      <c r="J55" s="13">
        <v>0</v>
      </c>
      <c r="K55" s="13">
        <v>0</v>
      </c>
      <c r="L55" s="13" t="s">
        <v>354</v>
      </c>
      <c r="M55" s="13"/>
      <c r="N55" s="2">
        <f t="shared" si="0"/>
        <v>10</v>
      </c>
      <c r="O55" s="6"/>
    </row>
    <row r="56" spans="1:15">
      <c r="A56" s="6">
        <v>53</v>
      </c>
      <c r="B56" s="6" t="s">
        <v>242</v>
      </c>
      <c r="C56" s="6" t="s">
        <v>319</v>
      </c>
      <c r="D56" s="6" t="s">
        <v>27</v>
      </c>
      <c r="E56" s="6" t="s">
        <v>25</v>
      </c>
      <c r="F56" s="13">
        <v>6</v>
      </c>
      <c r="G56" s="13">
        <v>7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">
        <f t="shared" si="0"/>
        <v>7</v>
      </c>
      <c r="O56" s="6"/>
    </row>
    <row r="57" spans="1:15">
      <c r="A57" s="6">
        <v>54</v>
      </c>
      <c r="B57" s="6" t="s">
        <v>404</v>
      </c>
      <c r="C57" s="6" t="s">
        <v>405</v>
      </c>
      <c r="D57" s="6" t="s">
        <v>406</v>
      </c>
      <c r="E57" s="6" t="s">
        <v>25</v>
      </c>
      <c r="F57" s="13">
        <v>5</v>
      </c>
      <c r="G57" s="13">
        <v>7</v>
      </c>
      <c r="H57" s="13">
        <v>0</v>
      </c>
      <c r="I57" s="13">
        <v>0</v>
      </c>
      <c r="J57" s="13">
        <v>0</v>
      </c>
      <c r="K57" s="13">
        <v>0</v>
      </c>
      <c r="L57" s="13" t="s">
        <v>354</v>
      </c>
      <c r="M57" s="13"/>
      <c r="N57" s="2">
        <f t="shared" si="0"/>
        <v>7</v>
      </c>
      <c r="O57" s="6"/>
    </row>
    <row r="58" spans="1:15">
      <c r="A58" s="6">
        <v>55</v>
      </c>
      <c r="B58" s="6" t="s">
        <v>407</v>
      </c>
      <c r="C58" s="6" t="s">
        <v>166</v>
      </c>
      <c r="D58" s="6" t="s">
        <v>408</v>
      </c>
      <c r="E58" s="6" t="s">
        <v>25</v>
      </c>
      <c r="F58" s="13">
        <v>6</v>
      </c>
      <c r="G58" s="13">
        <v>7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">
        <f t="shared" si="0"/>
        <v>7</v>
      </c>
      <c r="O58" s="6"/>
    </row>
    <row r="59" spans="1:15">
      <c r="A59" s="6">
        <v>56</v>
      </c>
      <c r="B59" s="6" t="s">
        <v>317</v>
      </c>
      <c r="C59" s="6" t="s">
        <v>106</v>
      </c>
      <c r="D59" s="6" t="s">
        <v>146</v>
      </c>
      <c r="E59" s="6" t="s">
        <v>25</v>
      </c>
      <c r="F59" s="13">
        <v>6</v>
      </c>
      <c r="G59" s="13">
        <v>7</v>
      </c>
      <c r="H59" s="13">
        <v>0</v>
      </c>
      <c r="I59" s="13">
        <v>0</v>
      </c>
      <c r="J59" s="13">
        <v>0</v>
      </c>
      <c r="K59" s="13">
        <v>0</v>
      </c>
      <c r="L59" s="13" t="s">
        <v>354</v>
      </c>
      <c r="M59" s="13"/>
      <c r="N59" s="2">
        <f t="shared" si="0"/>
        <v>7</v>
      </c>
      <c r="O59" s="6"/>
    </row>
    <row r="60" spans="1:15">
      <c r="A60" s="6">
        <v>57</v>
      </c>
      <c r="B60" s="6" t="s">
        <v>409</v>
      </c>
      <c r="C60" s="6" t="s">
        <v>302</v>
      </c>
      <c r="D60" s="6" t="s">
        <v>410</v>
      </c>
      <c r="E60" s="6" t="s">
        <v>25</v>
      </c>
      <c r="F60" s="13">
        <v>5</v>
      </c>
      <c r="G60" s="13">
        <v>7</v>
      </c>
      <c r="H60" s="13">
        <v>0</v>
      </c>
      <c r="I60" s="13">
        <v>0</v>
      </c>
      <c r="J60" s="13">
        <v>0</v>
      </c>
      <c r="K60" s="13">
        <v>0</v>
      </c>
      <c r="L60" s="13" t="s">
        <v>354</v>
      </c>
      <c r="M60" s="13"/>
      <c r="N60" s="2">
        <f t="shared" si="0"/>
        <v>7</v>
      </c>
      <c r="O60" s="6"/>
    </row>
    <row r="61" spans="1:15">
      <c r="A61" s="6">
        <v>58</v>
      </c>
      <c r="B61" s="6" t="s">
        <v>411</v>
      </c>
      <c r="C61" s="6" t="s">
        <v>136</v>
      </c>
      <c r="D61" s="6" t="s">
        <v>412</v>
      </c>
      <c r="E61" s="6" t="s">
        <v>169</v>
      </c>
      <c r="F61" s="13">
        <v>6</v>
      </c>
      <c r="G61" s="13">
        <v>7</v>
      </c>
      <c r="H61" s="13">
        <v>0</v>
      </c>
      <c r="I61" s="13">
        <v>0</v>
      </c>
      <c r="J61" s="13">
        <v>0</v>
      </c>
      <c r="K61" s="13">
        <v>0</v>
      </c>
      <c r="L61" s="13" t="s">
        <v>354</v>
      </c>
      <c r="M61" s="13"/>
      <c r="N61" s="2">
        <f t="shared" si="0"/>
        <v>7</v>
      </c>
      <c r="O61" s="6"/>
    </row>
    <row r="62" spans="1:15">
      <c r="A62" s="6">
        <v>59</v>
      </c>
      <c r="B62" s="6" t="s">
        <v>413</v>
      </c>
      <c r="C62" s="6" t="s">
        <v>89</v>
      </c>
      <c r="D62" s="6" t="s">
        <v>68</v>
      </c>
      <c r="E62" s="6" t="s">
        <v>58</v>
      </c>
      <c r="F62" s="13">
        <v>6</v>
      </c>
      <c r="G62" s="13">
        <v>7</v>
      </c>
      <c r="H62" s="13">
        <v>0</v>
      </c>
      <c r="I62" s="13">
        <v>0</v>
      </c>
      <c r="J62" s="13">
        <v>0</v>
      </c>
      <c r="K62" s="13">
        <v>0</v>
      </c>
      <c r="L62" s="13" t="s">
        <v>354</v>
      </c>
      <c r="M62" s="13">
        <v>0</v>
      </c>
      <c r="N62" s="2">
        <f t="shared" si="0"/>
        <v>7</v>
      </c>
      <c r="O62" s="6"/>
    </row>
    <row r="63" spans="1:15">
      <c r="A63" s="6">
        <v>60</v>
      </c>
      <c r="B63" s="6" t="s">
        <v>140</v>
      </c>
      <c r="C63" s="6" t="s">
        <v>414</v>
      </c>
      <c r="D63" s="6" t="s">
        <v>122</v>
      </c>
      <c r="E63" s="6" t="s">
        <v>58</v>
      </c>
      <c r="F63" s="13">
        <v>6</v>
      </c>
      <c r="G63" s="13">
        <v>7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">
        <f t="shared" si="0"/>
        <v>7</v>
      </c>
      <c r="O63" s="6"/>
    </row>
    <row r="64" spans="1:15">
      <c r="A64" s="6">
        <v>61</v>
      </c>
      <c r="B64" s="6" t="s">
        <v>415</v>
      </c>
      <c r="C64" s="6" t="s">
        <v>50</v>
      </c>
      <c r="D64" s="6" t="s">
        <v>66</v>
      </c>
      <c r="E64" s="6" t="s">
        <v>129</v>
      </c>
      <c r="F64" s="13">
        <v>6</v>
      </c>
      <c r="G64" s="13">
        <v>7</v>
      </c>
      <c r="H64" s="13">
        <v>0</v>
      </c>
      <c r="I64" s="13">
        <v>0</v>
      </c>
      <c r="J64" s="13">
        <v>0</v>
      </c>
      <c r="K64" s="13">
        <v>0</v>
      </c>
      <c r="L64" s="13" t="s">
        <v>354</v>
      </c>
      <c r="M64" s="13"/>
      <c r="N64" s="2">
        <f t="shared" si="0"/>
        <v>7</v>
      </c>
      <c r="O64" s="6"/>
    </row>
    <row r="65" spans="1:15">
      <c r="A65" s="6">
        <v>62</v>
      </c>
      <c r="B65" s="6" t="s">
        <v>416</v>
      </c>
      <c r="C65" s="6" t="s">
        <v>181</v>
      </c>
      <c r="D65" s="6" t="s">
        <v>185</v>
      </c>
      <c r="E65" s="6" t="s">
        <v>129</v>
      </c>
      <c r="F65" s="13">
        <v>6</v>
      </c>
      <c r="G65" s="13">
        <v>5</v>
      </c>
      <c r="H65" s="13">
        <v>0</v>
      </c>
      <c r="I65" s="13">
        <v>0</v>
      </c>
      <c r="J65" s="13">
        <v>0</v>
      </c>
      <c r="K65" s="13">
        <v>0</v>
      </c>
      <c r="L65" s="13" t="s">
        <v>354</v>
      </c>
      <c r="M65" s="13"/>
      <c r="N65" s="2">
        <f t="shared" si="0"/>
        <v>5</v>
      </c>
      <c r="O65" s="6"/>
    </row>
    <row r="66" spans="1:15">
      <c r="A66" s="6">
        <v>63</v>
      </c>
      <c r="B66" s="6" t="s">
        <v>417</v>
      </c>
      <c r="C66" s="6" t="s">
        <v>119</v>
      </c>
      <c r="D66" s="6" t="s">
        <v>47</v>
      </c>
      <c r="E66" s="6" t="s">
        <v>25</v>
      </c>
      <c r="F66" s="13">
        <v>6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">
        <f t="shared" si="0"/>
        <v>0</v>
      </c>
      <c r="O66" s="6"/>
    </row>
    <row r="67" spans="1:15">
      <c r="A67" s="6">
        <v>64</v>
      </c>
      <c r="B67" s="6" t="s">
        <v>418</v>
      </c>
      <c r="C67" s="6" t="s">
        <v>419</v>
      </c>
      <c r="D67" s="6" t="s">
        <v>420</v>
      </c>
      <c r="E67" s="6" t="s">
        <v>25</v>
      </c>
      <c r="F67" s="13">
        <v>6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 t="s">
        <v>354</v>
      </c>
      <c r="M67" s="13"/>
      <c r="N67" s="2">
        <f t="shared" si="0"/>
        <v>0</v>
      </c>
      <c r="O67" s="6"/>
    </row>
    <row r="68" spans="1:15">
      <c r="A68" s="6">
        <v>65</v>
      </c>
      <c r="B68" s="6" t="s">
        <v>421</v>
      </c>
      <c r="C68" s="6" t="s">
        <v>149</v>
      </c>
      <c r="D68" s="6" t="s">
        <v>64</v>
      </c>
      <c r="E68" s="6" t="s">
        <v>25</v>
      </c>
      <c r="F68" s="13">
        <v>6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 t="s">
        <v>354</v>
      </c>
      <c r="M68" s="13"/>
      <c r="N68" s="2">
        <f t="shared" ref="N68:N88" si="1">SUM(G68:M68)</f>
        <v>0</v>
      </c>
      <c r="O68" s="6"/>
    </row>
    <row r="69" spans="1:15">
      <c r="A69" s="6">
        <v>66</v>
      </c>
      <c r="B69" s="6" t="s">
        <v>422</v>
      </c>
      <c r="C69" s="6" t="s">
        <v>328</v>
      </c>
      <c r="D69" s="6" t="s">
        <v>423</v>
      </c>
      <c r="E69" s="6" t="s">
        <v>25</v>
      </c>
      <c r="F69" s="13">
        <v>6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 t="s">
        <v>354</v>
      </c>
      <c r="M69" s="13"/>
      <c r="N69" s="2">
        <f t="shared" si="1"/>
        <v>0</v>
      </c>
      <c r="O69" s="6"/>
    </row>
    <row r="70" spans="1:15">
      <c r="A70" s="6">
        <v>67</v>
      </c>
      <c r="B70" s="6" t="s">
        <v>424</v>
      </c>
      <c r="C70" s="6" t="s">
        <v>270</v>
      </c>
      <c r="D70" s="6" t="s">
        <v>66</v>
      </c>
      <c r="E70" s="6" t="s">
        <v>25</v>
      </c>
      <c r="F70" s="13">
        <v>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 t="s">
        <v>354</v>
      </c>
      <c r="M70" s="13"/>
      <c r="N70" s="2">
        <f t="shared" si="1"/>
        <v>0</v>
      </c>
      <c r="O70" s="6"/>
    </row>
    <row r="71" spans="1:15">
      <c r="A71" s="6">
        <v>68</v>
      </c>
      <c r="B71" s="6" t="s">
        <v>425</v>
      </c>
      <c r="C71" s="6" t="s">
        <v>144</v>
      </c>
      <c r="D71" s="6" t="s">
        <v>221</v>
      </c>
      <c r="E71" s="6" t="s">
        <v>58</v>
      </c>
      <c r="F71" s="13">
        <v>6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">
        <f t="shared" si="1"/>
        <v>0</v>
      </c>
      <c r="O71" s="6"/>
    </row>
    <row r="72" spans="1:15">
      <c r="A72" s="6">
        <v>69</v>
      </c>
      <c r="B72" s="6" t="s">
        <v>426</v>
      </c>
      <c r="C72" s="6" t="s">
        <v>160</v>
      </c>
      <c r="D72" s="6" t="s">
        <v>427</v>
      </c>
      <c r="E72" s="6" t="s">
        <v>58</v>
      </c>
      <c r="F72" s="13">
        <v>6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">
        <f t="shared" si="1"/>
        <v>0</v>
      </c>
      <c r="O72" s="6"/>
    </row>
    <row r="73" spans="1:15">
      <c r="A73" s="6">
        <v>70</v>
      </c>
      <c r="B73" s="6" t="s">
        <v>428</v>
      </c>
      <c r="C73" s="6" t="s">
        <v>106</v>
      </c>
      <c r="D73" s="6" t="s">
        <v>32</v>
      </c>
      <c r="E73" s="6" t="s">
        <v>58</v>
      </c>
      <c r="F73" s="13">
        <v>6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">
        <f t="shared" si="1"/>
        <v>0</v>
      </c>
      <c r="O73" s="6"/>
    </row>
    <row r="74" spans="1:15">
      <c r="A74" s="6">
        <v>71</v>
      </c>
      <c r="B74" s="6" t="s">
        <v>429</v>
      </c>
      <c r="C74" s="6" t="s">
        <v>414</v>
      </c>
      <c r="D74" s="6" t="s">
        <v>301</v>
      </c>
      <c r="E74" s="6" t="s">
        <v>58</v>
      </c>
      <c r="F74" s="13">
        <v>6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 t="s">
        <v>354</v>
      </c>
      <c r="M74" s="13"/>
      <c r="N74" s="2">
        <f t="shared" si="1"/>
        <v>0</v>
      </c>
      <c r="O74" s="6"/>
    </row>
    <row r="75" spans="1:15">
      <c r="A75" s="6">
        <v>72</v>
      </c>
      <c r="B75" s="6" t="s">
        <v>430</v>
      </c>
      <c r="C75" s="6" t="s">
        <v>164</v>
      </c>
      <c r="D75" s="6" t="s">
        <v>330</v>
      </c>
      <c r="E75" s="6" t="s">
        <v>58</v>
      </c>
      <c r="F75" s="13">
        <v>6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">
        <f t="shared" si="1"/>
        <v>0</v>
      </c>
      <c r="O75" s="6"/>
    </row>
    <row r="76" spans="1:15">
      <c r="A76" s="6">
        <v>73</v>
      </c>
      <c r="B76" s="6" t="s">
        <v>431</v>
      </c>
      <c r="C76" s="6" t="s">
        <v>147</v>
      </c>
      <c r="D76" s="6" t="s">
        <v>92</v>
      </c>
      <c r="E76" s="6" t="s">
        <v>102</v>
      </c>
      <c r="F76" s="13">
        <v>6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">
        <f t="shared" si="1"/>
        <v>0</v>
      </c>
      <c r="O76" s="6"/>
    </row>
    <row r="77" spans="1:15">
      <c r="A77" s="6">
        <v>74</v>
      </c>
      <c r="B77" s="6" t="s">
        <v>432</v>
      </c>
      <c r="C77" s="6" t="s">
        <v>33</v>
      </c>
      <c r="D77" s="6" t="s">
        <v>32</v>
      </c>
      <c r="E77" s="6" t="s">
        <v>58</v>
      </c>
      <c r="F77" s="13">
        <v>6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">
        <f t="shared" si="1"/>
        <v>0</v>
      </c>
      <c r="O77" s="6"/>
    </row>
    <row r="78" spans="1:15">
      <c r="A78" s="6">
        <v>75</v>
      </c>
      <c r="B78" s="6" t="s">
        <v>340</v>
      </c>
      <c r="C78" s="6" t="s">
        <v>396</v>
      </c>
      <c r="D78" s="6" t="s">
        <v>433</v>
      </c>
      <c r="E78" s="6" t="s">
        <v>102</v>
      </c>
      <c r="F78" s="13">
        <v>6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 t="s">
        <v>354</v>
      </c>
      <c r="M78" s="13">
        <v>0</v>
      </c>
      <c r="N78" s="2">
        <f t="shared" si="1"/>
        <v>0</v>
      </c>
      <c r="O78" s="6"/>
    </row>
    <row r="79" spans="1:15">
      <c r="A79" s="6">
        <v>76</v>
      </c>
      <c r="B79" s="6" t="s">
        <v>434</v>
      </c>
      <c r="C79" s="6" t="s">
        <v>76</v>
      </c>
      <c r="D79" s="6" t="s">
        <v>435</v>
      </c>
      <c r="E79" s="6" t="s">
        <v>81</v>
      </c>
      <c r="F79" s="13">
        <v>6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 t="s">
        <v>354</v>
      </c>
      <c r="M79" s="13"/>
      <c r="N79" s="2">
        <f t="shared" si="1"/>
        <v>0</v>
      </c>
      <c r="O79" s="6"/>
    </row>
    <row r="80" spans="1:15">
      <c r="A80" s="6">
        <v>77</v>
      </c>
      <c r="B80" s="6" t="s">
        <v>203</v>
      </c>
      <c r="C80" s="6" t="s">
        <v>132</v>
      </c>
      <c r="D80" s="6" t="s">
        <v>436</v>
      </c>
      <c r="E80" s="6" t="s">
        <v>81</v>
      </c>
      <c r="F80" s="13">
        <v>5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 t="s">
        <v>354</v>
      </c>
      <c r="M80" s="13"/>
      <c r="N80" s="2">
        <f t="shared" si="1"/>
        <v>0</v>
      </c>
      <c r="O80" s="6"/>
    </row>
    <row r="81" spans="1:15">
      <c r="A81" s="6">
        <v>78</v>
      </c>
      <c r="B81" s="6" t="s">
        <v>437</v>
      </c>
      <c r="C81" s="6" t="s">
        <v>438</v>
      </c>
      <c r="D81" s="6" t="s">
        <v>167</v>
      </c>
      <c r="E81" s="6" t="s">
        <v>102</v>
      </c>
      <c r="F81" s="13">
        <v>6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">
        <f t="shared" si="1"/>
        <v>0</v>
      </c>
      <c r="O81" s="6"/>
    </row>
    <row r="82" spans="1:15">
      <c r="A82" s="6">
        <v>79</v>
      </c>
      <c r="B82" s="6" t="s">
        <v>165</v>
      </c>
      <c r="C82" s="6" t="s">
        <v>439</v>
      </c>
      <c r="D82" s="6" t="s">
        <v>105</v>
      </c>
      <c r="E82" s="6" t="s">
        <v>348</v>
      </c>
      <c r="F82" s="13">
        <v>6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 t="s">
        <v>354</v>
      </c>
      <c r="M82" s="13"/>
      <c r="N82" s="2">
        <f t="shared" si="1"/>
        <v>0</v>
      </c>
      <c r="O82" s="6"/>
    </row>
    <row r="83" spans="1:15">
      <c r="A83" s="6">
        <v>80</v>
      </c>
      <c r="B83" s="6" t="s">
        <v>440</v>
      </c>
      <c r="C83" s="6" t="s">
        <v>233</v>
      </c>
      <c r="D83" s="6" t="s">
        <v>105</v>
      </c>
      <c r="E83" s="6" t="s">
        <v>81</v>
      </c>
      <c r="F83" s="13">
        <v>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">
        <f t="shared" si="1"/>
        <v>0</v>
      </c>
      <c r="O83" s="6"/>
    </row>
    <row r="84" spans="1:15">
      <c r="A84" s="6">
        <v>81</v>
      </c>
      <c r="B84" s="6" t="s">
        <v>441</v>
      </c>
      <c r="C84" s="6" t="s">
        <v>256</v>
      </c>
      <c r="D84" s="6" t="s">
        <v>442</v>
      </c>
      <c r="E84" s="6" t="s">
        <v>102</v>
      </c>
      <c r="F84" s="13">
        <v>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 t="s">
        <v>354</v>
      </c>
      <c r="M84" s="13"/>
      <c r="N84" s="2">
        <f t="shared" si="1"/>
        <v>0</v>
      </c>
      <c r="O84" s="6"/>
    </row>
    <row r="85" spans="1:15">
      <c r="A85" s="6">
        <v>82</v>
      </c>
      <c r="B85" s="6" t="s">
        <v>443</v>
      </c>
      <c r="C85" s="6" t="s">
        <v>94</v>
      </c>
      <c r="D85" s="6" t="s">
        <v>122</v>
      </c>
      <c r="E85" s="6" t="s">
        <v>102</v>
      </c>
      <c r="F85" s="13">
        <v>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 t="s">
        <v>354</v>
      </c>
      <c r="M85" s="13"/>
      <c r="N85" s="2">
        <f t="shared" si="1"/>
        <v>0</v>
      </c>
      <c r="O85" s="6"/>
    </row>
    <row r="86" spans="1:15">
      <c r="A86" s="6">
        <v>83</v>
      </c>
      <c r="B86" s="6" t="s">
        <v>339</v>
      </c>
      <c r="C86" s="6" t="s">
        <v>444</v>
      </c>
      <c r="D86" s="6" t="s">
        <v>24</v>
      </c>
      <c r="E86" s="6" t="s">
        <v>173</v>
      </c>
      <c r="F86" s="13">
        <v>6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">
        <f t="shared" si="1"/>
        <v>0</v>
      </c>
      <c r="O86" s="6"/>
    </row>
    <row r="87" spans="1:15">
      <c r="A87" s="6">
        <v>84</v>
      </c>
      <c r="B87" s="6" t="s">
        <v>445</v>
      </c>
      <c r="C87" s="6" t="s">
        <v>39</v>
      </c>
      <c r="D87" s="6" t="s">
        <v>69</v>
      </c>
      <c r="E87" s="6" t="s">
        <v>173</v>
      </c>
      <c r="F87" s="13">
        <v>6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">
        <f t="shared" si="1"/>
        <v>0</v>
      </c>
      <c r="O87" s="6"/>
    </row>
    <row r="88" spans="1:15">
      <c r="A88" s="6">
        <v>85</v>
      </c>
      <c r="B88" s="6" t="s">
        <v>446</v>
      </c>
      <c r="C88" s="6" t="s">
        <v>80</v>
      </c>
      <c r="D88" s="6" t="s">
        <v>43</v>
      </c>
      <c r="E88" s="6" t="s">
        <v>102</v>
      </c>
      <c r="F88" s="13">
        <v>5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 t="s">
        <v>354</v>
      </c>
      <c r="M88" s="13"/>
      <c r="N88" s="2">
        <f t="shared" si="1"/>
        <v>0</v>
      </c>
      <c r="O88" s="6"/>
    </row>
  </sheetData>
  <mergeCells count="7">
    <mergeCell ref="O2:O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2"/>
  <sheetViews>
    <sheetView workbookViewId="0">
      <pane ySplit="3" topLeftCell="A4" activePane="bottomLeft" state="frozen"/>
      <selection pane="bottomLeft" activeCell="R25" sqref="R25"/>
    </sheetView>
  </sheetViews>
  <sheetFormatPr defaultRowHeight="12.75"/>
  <cols>
    <col min="1" max="1" width="4.85546875" style="3" customWidth="1"/>
    <col min="2" max="2" width="12.28515625" style="3" customWidth="1"/>
    <col min="3" max="3" width="12.140625" style="3" customWidth="1"/>
    <col min="4" max="4" width="17.42578125" style="3" customWidth="1"/>
    <col min="5" max="5" width="32.42578125" style="3" customWidth="1"/>
    <col min="6" max="6" width="11.42578125" style="30" customWidth="1"/>
    <col min="7" max="13" width="5.140625" style="8" customWidth="1"/>
    <col min="14" max="14" width="6.28515625" style="9" customWidth="1"/>
    <col min="15" max="15" width="27.85546875" style="3" customWidth="1"/>
    <col min="16" max="16384" width="9.140625" style="3"/>
  </cols>
  <sheetData>
    <row r="2" spans="1:15" ht="12.75" customHeight="1">
      <c r="A2" s="54" t="s">
        <v>343</v>
      </c>
      <c r="B2" s="54" t="s">
        <v>0</v>
      </c>
      <c r="C2" s="54" t="s">
        <v>1</v>
      </c>
      <c r="D2" s="54" t="s">
        <v>2</v>
      </c>
      <c r="E2" s="54" t="s">
        <v>3</v>
      </c>
      <c r="F2" s="56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13</v>
      </c>
      <c r="O2" s="51" t="s">
        <v>352</v>
      </c>
    </row>
    <row r="3" spans="1:15">
      <c r="A3" s="55"/>
      <c r="B3" s="55"/>
      <c r="C3" s="55"/>
      <c r="D3" s="55"/>
      <c r="E3" s="55"/>
      <c r="F3" s="57"/>
      <c r="G3" s="4" t="s">
        <v>16</v>
      </c>
      <c r="H3" s="4" t="s">
        <v>204</v>
      </c>
      <c r="I3" s="4" t="s">
        <v>205</v>
      </c>
      <c r="J3" s="4" t="s">
        <v>17</v>
      </c>
      <c r="K3" s="4" t="s">
        <v>204</v>
      </c>
      <c r="L3" s="4" t="s">
        <v>206</v>
      </c>
      <c r="M3" s="4" t="s">
        <v>207</v>
      </c>
      <c r="N3" s="5" t="s">
        <v>21</v>
      </c>
      <c r="O3" s="49"/>
    </row>
    <row r="4" spans="1:15">
      <c r="A4" s="6">
        <v>1</v>
      </c>
      <c r="B4" s="14" t="s">
        <v>210</v>
      </c>
      <c r="C4" s="14" t="s">
        <v>164</v>
      </c>
      <c r="D4" s="14" t="s">
        <v>32</v>
      </c>
      <c r="E4" s="14" t="s">
        <v>56</v>
      </c>
      <c r="F4" s="27">
        <v>8</v>
      </c>
      <c r="G4" s="13">
        <v>7</v>
      </c>
      <c r="H4" s="13">
        <v>0</v>
      </c>
      <c r="I4" s="13">
        <v>11</v>
      </c>
      <c r="J4" s="13">
        <v>12</v>
      </c>
      <c r="K4" s="13">
        <v>10</v>
      </c>
      <c r="L4" s="13">
        <v>18</v>
      </c>
      <c r="M4" s="13">
        <v>32</v>
      </c>
      <c r="N4" s="2">
        <f>SUM(G4:M4)</f>
        <v>90</v>
      </c>
      <c r="O4" s="6" t="str">
        <f>IF(N4&gt;=VLOOKUP(F4,Пороги!$A$1:$B$7,2,FALSE),"муниципальный этап", "")</f>
        <v>муниципальный этап</v>
      </c>
    </row>
    <row r="5" spans="1:15">
      <c r="A5" s="6">
        <v>2</v>
      </c>
      <c r="B5" s="14" t="s">
        <v>211</v>
      </c>
      <c r="C5" s="14" t="s">
        <v>33</v>
      </c>
      <c r="D5" s="14" t="s">
        <v>122</v>
      </c>
      <c r="E5" s="14" t="s">
        <v>25</v>
      </c>
      <c r="F5" s="27">
        <v>6</v>
      </c>
      <c r="G5" s="13">
        <v>7</v>
      </c>
      <c r="H5" s="13">
        <v>0</v>
      </c>
      <c r="I5" s="13">
        <v>11</v>
      </c>
      <c r="J5" s="13">
        <v>0</v>
      </c>
      <c r="K5" s="13">
        <v>10</v>
      </c>
      <c r="L5" s="13">
        <v>18</v>
      </c>
      <c r="M5" s="13">
        <v>32</v>
      </c>
      <c r="N5" s="2">
        <f t="shared" ref="N5:N68" si="0">SUM(G5:M5)</f>
        <v>78</v>
      </c>
      <c r="O5" s="6" t="str">
        <f>IF(N5&gt;=VLOOKUP(F5,Пороги!$A$1:$B$7,2,FALSE),"муниципальный этап", "")</f>
        <v>муниципальный этап</v>
      </c>
    </row>
    <row r="6" spans="1:15">
      <c r="A6" s="6">
        <v>3</v>
      </c>
      <c r="B6" s="14" t="s">
        <v>274</v>
      </c>
      <c r="C6" s="14" t="s">
        <v>275</v>
      </c>
      <c r="D6" s="14" t="s">
        <v>96</v>
      </c>
      <c r="E6" s="14" t="s">
        <v>25</v>
      </c>
      <c r="F6" s="27">
        <v>7</v>
      </c>
      <c r="G6" s="13">
        <v>7</v>
      </c>
      <c r="H6" s="13">
        <v>0</v>
      </c>
      <c r="I6" s="13">
        <v>11</v>
      </c>
      <c r="J6" s="13">
        <v>12</v>
      </c>
      <c r="K6" s="13">
        <v>0</v>
      </c>
      <c r="L6" s="13">
        <v>0</v>
      </c>
      <c r="M6" s="13">
        <v>32</v>
      </c>
      <c r="N6" s="2">
        <f t="shared" si="0"/>
        <v>62</v>
      </c>
      <c r="O6" s="6" t="str">
        <f>IF(N6&gt;=VLOOKUP(F6,Пороги!$A$1:$B$7,2,FALSE),"муниципальный этап", "")</f>
        <v>муниципальный этап</v>
      </c>
    </row>
    <row r="7" spans="1:15">
      <c r="A7" s="6">
        <v>4</v>
      </c>
      <c r="B7" s="14" t="s">
        <v>447</v>
      </c>
      <c r="C7" s="14" t="s">
        <v>239</v>
      </c>
      <c r="D7" s="14" t="s">
        <v>105</v>
      </c>
      <c r="E7" s="14" t="s">
        <v>56</v>
      </c>
      <c r="F7" s="27">
        <v>7</v>
      </c>
      <c r="G7" s="13">
        <v>0</v>
      </c>
      <c r="H7" s="13">
        <v>0</v>
      </c>
      <c r="I7" s="13">
        <v>11</v>
      </c>
      <c r="J7" s="13">
        <v>0</v>
      </c>
      <c r="K7" s="13">
        <v>6</v>
      </c>
      <c r="L7" s="13">
        <v>11</v>
      </c>
      <c r="M7" s="13">
        <v>19</v>
      </c>
      <c r="N7" s="2">
        <f t="shared" si="0"/>
        <v>47</v>
      </c>
      <c r="O7" s="6" t="str">
        <f>IF(N7&gt;=VLOOKUP(F7,Пороги!$A$1:$B$7,2,FALSE),"муниципальный этап", "")</f>
        <v>муниципальный этап</v>
      </c>
    </row>
    <row r="8" spans="1:15">
      <c r="A8" s="6">
        <v>5</v>
      </c>
      <c r="B8" s="14" t="s">
        <v>448</v>
      </c>
      <c r="C8" s="14" t="s">
        <v>174</v>
      </c>
      <c r="D8" s="14" t="s">
        <v>449</v>
      </c>
      <c r="E8" s="14" t="s">
        <v>25</v>
      </c>
      <c r="F8" s="27">
        <v>8</v>
      </c>
      <c r="G8" s="13">
        <v>0</v>
      </c>
      <c r="H8" s="13">
        <v>0</v>
      </c>
      <c r="I8" s="13">
        <v>0</v>
      </c>
      <c r="J8" s="13">
        <v>0</v>
      </c>
      <c r="K8" s="13">
        <v>10</v>
      </c>
      <c r="L8" s="13">
        <v>1</v>
      </c>
      <c r="M8" s="13">
        <v>32</v>
      </c>
      <c r="N8" s="2">
        <f t="shared" si="0"/>
        <v>43</v>
      </c>
      <c r="O8" s="6" t="str">
        <f>IF(N8&gt;=VLOOKUP(F8,Пороги!$A$1:$B$7,2,FALSE),"муниципальный этап", "")</f>
        <v>муниципальный этап</v>
      </c>
    </row>
    <row r="9" spans="1:15">
      <c r="A9" s="6">
        <v>6</v>
      </c>
      <c r="B9" s="14" t="s">
        <v>450</v>
      </c>
      <c r="C9" s="14" t="s">
        <v>36</v>
      </c>
      <c r="D9" s="14" t="s">
        <v>32</v>
      </c>
      <c r="E9" s="14" t="s">
        <v>25</v>
      </c>
      <c r="F9" s="27">
        <v>8</v>
      </c>
      <c r="G9" s="13">
        <v>7</v>
      </c>
      <c r="H9" s="13">
        <v>0</v>
      </c>
      <c r="I9" s="13">
        <v>8</v>
      </c>
      <c r="J9" s="13">
        <v>0</v>
      </c>
      <c r="K9" s="13">
        <v>10</v>
      </c>
      <c r="L9" s="13">
        <v>17</v>
      </c>
      <c r="M9" s="13" t="s">
        <v>354</v>
      </c>
      <c r="N9" s="2">
        <f t="shared" si="0"/>
        <v>42</v>
      </c>
      <c r="O9" s="6" t="str">
        <f>IF(N9&gt;=VLOOKUP(F9,Пороги!$A$1:$B$7,2,FALSE),"муниципальный этап", "")</f>
        <v>муниципальный этап</v>
      </c>
    </row>
    <row r="10" spans="1:15">
      <c r="A10" s="6">
        <v>7</v>
      </c>
      <c r="B10" s="14" t="s">
        <v>451</v>
      </c>
      <c r="C10" s="14" t="s">
        <v>108</v>
      </c>
      <c r="D10" s="14" t="s">
        <v>92</v>
      </c>
      <c r="E10" s="14" t="s">
        <v>102</v>
      </c>
      <c r="F10" s="27">
        <v>8</v>
      </c>
      <c r="G10" s="13">
        <v>7</v>
      </c>
      <c r="H10" s="13">
        <v>0</v>
      </c>
      <c r="I10" s="13">
        <v>11</v>
      </c>
      <c r="J10" s="13">
        <v>0</v>
      </c>
      <c r="K10" s="13">
        <v>10</v>
      </c>
      <c r="L10" s="13" t="s">
        <v>354</v>
      </c>
      <c r="M10" s="13" t="s">
        <v>354</v>
      </c>
      <c r="N10" s="2">
        <f t="shared" si="0"/>
        <v>28</v>
      </c>
      <c r="O10" s="6" t="str">
        <f>IF(N10&gt;=VLOOKUP(F10,Пороги!$A$1:$B$7,2,FALSE),"муниципальный этап", "")</f>
        <v>муниципальный этап</v>
      </c>
    </row>
    <row r="11" spans="1:15">
      <c r="A11" s="6">
        <v>8</v>
      </c>
      <c r="B11" s="14" t="s">
        <v>452</v>
      </c>
      <c r="C11" s="14" t="s">
        <v>453</v>
      </c>
      <c r="D11" s="14" t="s">
        <v>24</v>
      </c>
      <c r="E11" s="14" t="s">
        <v>25</v>
      </c>
      <c r="F11" s="27">
        <v>8</v>
      </c>
      <c r="G11" s="13">
        <v>7</v>
      </c>
      <c r="H11" s="13">
        <v>0</v>
      </c>
      <c r="I11" s="13">
        <v>11</v>
      </c>
      <c r="J11" s="13">
        <v>0</v>
      </c>
      <c r="K11" s="13">
        <v>10</v>
      </c>
      <c r="L11" s="13" t="s">
        <v>354</v>
      </c>
      <c r="M11" s="13" t="s">
        <v>354</v>
      </c>
      <c r="N11" s="2">
        <f t="shared" si="0"/>
        <v>28</v>
      </c>
      <c r="O11" s="6" t="str">
        <f>IF(N11&gt;=VLOOKUP(F11,Пороги!$A$1:$B$7,2,FALSE),"муниципальный этап", "")</f>
        <v>муниципальный этап</v>
      </c>
    </row>
    <row r="12" spans="1:15">
      <c r="A12" s="6">
        <v>9</v>
      </c>
      <c r="B12" s="14" t="s">
        <v>454</v>
      </c>
      <c r="C12" s="14" t="s">
        <v>147</v>
      </c>
      <c r="D12" s="14" t="s">
        <v>134</v>
      </c>
      <c r="E12" s="14" t="s">
        <v>135</v>
      </c>
      <c r="F12" s="27">
        <v>8</v>
      </c>
      <c r="G12" s="13">
        <v>7</v>
      </c>
      <c r="H12" s="13">
        <v>10</v>
      </c>
      <c r="I12" s="13">
        <v>0</v>
      </c>
      <c r="J12" s="13">
        <v>0</v>
      </c>
      <c r="K12" s="13">
        <v>10</v>
      </c>
      <c r="L12" s="13" t="s">
        <v>354</v>
      </c>
      <c r="M12" s="13" t="s">
        <v>354</v>
      </c>
      <c r="N12" s="2">
        <f t="shared" si="0"/>
        <v>27</v>
      </c>
      <c r="O12" s="6" t="str">
        <f>IF(N12&gt;=VLOOKUP(F12,Пороги!$A$1:$B$7,2,FALSE),"муниципальный этап", "")</f>
        <v>муниципальный этап</v>
      </c>
    </row>
    <row r="13" spans="1:15">
      <c r="A13" s="6">
        <v>10</v>
      </c>
      <c r="B13" s="14" t="s">
        <v>455</v>
      </c>
      <c r="C13" s="14" t="s">
        <v>57</v>
      </c>
      <c r="D13" s="14" t="s">
        <v>24</v>
      </c>
      <c r="E13" s="14" t="s">
        <v>25</v>
      </c>
      <c r="F13" s="27">
        <v>8</v>
      </c>
      <c r="G13" s="13">
        <v>7</v>
      </c>
      <c r="H13" s="13">
        <v>0</v>
      </c>
      <c r="I13" s="13">
        <v>0</v>
      </c>
      <c r="J13" s="13">
        <v>0</v>
      </c>
      <c r="K13" s="13">
        <v>10</v>
      </c>
      <c r="L13" s="13">
        <v>9</v>
      </c>
      <c r="M13" s="13">
        <v>1</v>
      </c>
      <c r="N13" s="2">
        <f t="shared" si="0"/>
        <v>27</v>
      </c>
      <c r="O13" s="6" t="str">
        <f>IF(N13&gt;=VLOOKUP(F13,Пороги!$A$1:$B$7,2,FALSE),"муниципальный этап", "")</f>
        <v>муниципальный этап</v>
      </c>
    </row>
    <row r="14" spans="1:15">
      <c r="A14" s="6">
        <v>11</v>
      </c>
      <c r="B14" s="14" t="s">
        <v>456</v>
      </c>
      <c r="C14" s="14" t="s">
        <v>52</v>
      </c>
      <c r="D14" s="14" t="s">
        <v>88</v>
      </c>
      <c r="E14" s="14" t="s">
        <v>56</v>
      </c>
      <c r="F14" s="27">
        <v>7</v>
      </c>
      <c r="G14" s="13">
        <v>7</v>
      </c>
      <c r="H14" s="13">
        <v>0</v>
      </c>
      <c r="I14" s="13">
        <v>6</v>
      </c>
      <c r="J14" s="13">
        <v>0</v>
      </c>
      <c r="K14" s="13">
        <v>6</v>
      </c>
      <c r="L14" s="13">
        <v>0</v>
      </c>
      <c r="M14" s="13" t="s">
        <v>354</v>
      </c>
      <c r="N14" s="2">
        <f t="shared" si="0"/>
        <v>19</v>
      </c>
      <c r="O14" s="6" t="str">
        <f>IF(N14&gt;=VLOOKUP(F14,Пороги!$A$1:$B$7,2,FALSE),"муниципальный этап", "")</f>
        <v/>
      </c>
    </row>
    <row r="15" spans="1:15">
      <c r="A15" s="6">
        <v>12</v>
      </c>
      <c r="B15" s="14" t="s">
        <v>219</v>
      </c>
      <c r="C15" s="14" t="s">
        <v>220</v>
      </c>
      <c r="D15" s="14" t="s">
        <v>221</v>
      </c>
      <c r="E15" s="14" t="s">
        <v>25</v>
      </c>
      <c r="F15" s="27">
        <v>8</v>
      </c>
      <c r="G15" s="13">
        <v>7</v>
      </c>
      <c r="H15" s="13">
        <v>0</v>
      </c>
      <c r="I15" s="13">
        <v>11</v>
      </c>
      <c r="J15" s="13">
        <v>0</v>
      </c>
      <c r="K15" s="13" t="s">
        <v>354</v>
      </c>
      <c r="L15" s="13" t="s">
        <v>354</v>
      </c>
      <c r="M15" s="13" t="s">
        <v>354</v>
      </c>
      <c r="N15" s="2">
        <f t="shared" si="0"/>
        <v>18</v>
      </c>
      <c r="O15" s="6" t="str">
        <f>IF(N15&gt;=VLOOKUP(F15,Пороги!$A$1:$B$7,2,FALSE),"муниципальный этап", "")</f>
        <v/>
      </c>
    </row>
    <row r="16" spans="1:15">
      <c r="A16" s="6">
        <v>13</v>
      </c>
      <c r="B16" s="14" t="s">
        <v>214</v>
      </c>
      <c r="C16" s="14" t="s">
        <v>457</v>
      </c>
      <c r="D16" s="14" t="s">
        <v>458</v>
      </c>
      <c r="E16" s="14" t="s">
        <v>25</v>
      </c>
      <c r="F16" s="27">
        <v>8</v>
      </c>
      <c r="G16" s="13">
        <v>7</v>
      </c>
      <c r="H16" s="13">
        <v>0</v>
      </c>
      <c r="I16" s="13">
        <v>6</v>
      </c>
      <c r="J16" s="13">
        <v>0</v>
      </c>
      <c r="K16" s="13">
        <v>5</v>
      </c>
      <c r="L16" s="13" t="s">
        <v>354</v>
      </c>
      <c r="M16" s="13" t="s">
        <v>354</v>
      </c>
      <c r="N16" s="2">
        <f t="shared" si="0"/>
        <v>18</v>
      </c>
      <c r="O16" s="6" t="str">
        <f>IF(N16&gt;=VLOOKUP(F16,Пороги!$A$1:$B$7,2,FALSE),"муниципальный этап", "")</f>
        <v/>
      </c>
    </row>
    <row r="17" spans="1:15">
      <c r="A17" s="6">
        <v>14</v>
      </c>
      <c r="B17" s="14" t="s">
        <v>459</v>
      </c>
      <c r="C17" s="14" t="s">
        <v>460</v>
      </c>
      <c r="D17" s="14" t="s">
        <v>34</v>
      </c>
      <c r="E17" s="14" t="s">
        <v>25</v>
      </c>
      <c r="F17" s="27">
        <v>7</v>
      </c>
      <c r="G17" s="13">
        <v>7</v>
      </c>
      <c r="H17" s="13">
        <v>0</v>
      </c>
      <c r="I17" s="13">
        <v>0</v>
      </c>
      <c r="J17" s="13">
        <v>0</v>
      </c>
      <c r="K17" s="13">
        <v>10</v>
      </c>
      <c r="L17" s="13" t="s">
        <v>354</v>
      </c>
      <c r="M17" s="13" t="s">
        <v>354</v>
      </c>
      <c r="N17" s="2">
        <f t="shared" si="0"/>
        <v>17</v>
      </c>
      <c r="O17" s="6" t="str">
        <f>IF(N17&gt;=VLOOKUP(F17,Пороги!$A$1:$B$7,2,FALSE),"муниципальный этап", "")</f>
        <v/>
      </c>
    </row>
    <row r="18" spans="1:15">
      <c r="A18" s="6">
        <v>15</v>
      </c>
      <c r="B18" s="14" t="s">
        <v>281</v>
      </c>
      <c r="C18" s="14" t="s">
        <v>109</v>
      </c>
      <c r="D18" s="14" t="s">
        <v>128</v>
      </c>
      <c r="E18" s="14" t="s">
        <v>348</v>
      </c>
      <c r="F18" s="27">
        <v>7</v>
      </c>
      <c r="G18" s="13">
        <v>7</v>
      </c>
      <c r="H18" s="13">
        <v>0</v>
      </c>
      <c r="I18" s="13">
        <v>0</v>
      </c>
      <c r="J18" s="13">
        <v>0</v>
      </c>
      <c r="K18" s="13">
        <v>10</v>
      </c>
      <c r="L18" s="13" t="s">
        <v>354</v>
      </c>
      <c r="M18" s="13" t="s">
        <v>354</v>
      </c>
      <c r="N18" s="2">
        <f t="shared" si="0"/>
        <v>17</v>
      </c>
      <c r="O18" s="6" t="str">
        <f>IF(N18&gt;=VLOOKUP(F18,Пороги!$A$1:$B$7,2,FALSE),"муниципальный этап", "")</f>
        <v/>
      </c>
    </row>
    <row r="19" spans="1:15">
      <c r="A19" s="6">
        <v>16</v>
      </c>
      <c r="B19" s="14" t="s">
        <v>461</v>
      </c>
      <c r="C19" s="14" t="s">
        <v>462</v>
      </c>
      <c r="D19" s="14" t="s">
        <v>24</v>
      </c>
      <c r="E19" s="14" t="s">
        <v>25</v>
      </c>
      <c r="F19" s="27">
        <v>8</v>
      </c>
      <c r="G19" s="13">
        <v>7</v>
      </c>
      <c r="H19" s="13">
        <v>0</v>
      </c>
      <c r="I19" s="13">
        <v>0</v>
      </c>
      <c r="J19" s="13">
        <v>0</v>
      </c>
      <c r="K19" s="13">
        <v>10</v>
      </c>
      <c r="L19" s="13" t="s">
        <v>354</v>
      </c>
      <c r="M19" s="13" t="s">
        <v>354</v>
      </c>
      <c r="N19" s="2">
        <f t="shared" si="0"/>
        <v>17</v>
      </c>
      <c r="O19" s="6" t="str">
        <f>IF(N19&gt;=VLOOKUP(F19,Пороги!$A$1:$B$7,2,FALSE),"муниципальный этап", "")</f>
        <v/>
      </c>
    </row>
    <row r="20" spans="1:15">
      <c r="A20" s="6">
        <v>17</v>
      </c>
      <c r="B20" s="14" t="s">
        <v>291</v>
      </c>
      <c r="C20" s="14" t="s">
        <v>54</v>
      </c>
      <c r="D20" s="14" t="s">
        <v>292</v>
      </c>
      <c r="E20" s="14" t="s">
        <v>25</v>
      </c>
      <c r="F20" s="27">
        <v>7</v>
      </c>
      <c r="G20" s="13">
        <v>7</v>
      </c>
      <c r="H20" s="13">
        <v>0</v>
      </c>
      <c r="I20" s="13">
        <v>0</v>
      </c>
      <c r="J20" s="13">
        <v>0</v>
      </c>
      <c r="K20" s="13">
        <v>10</v>
      </c>
      <c r="L20" s="13" t="s">
        <v>354</v>
      </c>
      <c r="M20" s="13" t="s">
        <v>354</v>
      </c>
      <c r="N20" s="2">
        <f t="shared" si="0"/>
        <v>17</v>
      </c>
      <c r="O20" s="6" t="str">
        <f>IF(N20&gt;=VLOOKUP(F20,Пороги!$A$1:$B$7,2,FALSE),"муниципальный этап", "")</f>
        <v/>
      </c>
    </row>
    <row r="21" spans="1:15">
      <c r="A21" s="6">
        <v>18</v>
      </c>
      <c r="B21" s="14" t="s">
        <v>234</v>
      </c>
      <c r="C21" s="14" t="s">
        <v>106</v>
      </c>
      <c r="D21" s="14" t="s">
        <v>74</v>
      </c>
      <c r="E21" s="14" t="s">
        <v>56</v>
      </c>
      <c r="F21" s="27">
        <v>8</v>
      </c>
      <c r="G21" s="13">
        <v>7</v>
      </c>
      <c r="H21" s="13">
        <v>0</v>
      </c>
      <c r="I21" s="13">
        <v>0</v>
      </c>
      <c r="J21" s="13">
        <v>0</v>
      </c>
      <c r="K21" s="13">
        <v>10</v>
      </c>
      <c r="L21" s="13" t="s">
        <v>354</v>
      </c>
      <c r="M21" s="13" t="s">
        <v>354</v>
      </c>
      <c r="N21" s="2">
        <f t="shared" si="0"/>
        <v>17</v>
      </c>
      <c r="O21" s="6" t="str">
        <f>IF(N21&gt;=VLOOKUP(F21,Пороги!$A$1:$B$7,2,FALSE),"муниципальный этап", "")</f>
        <v/>
      </c>
    </row>
    <row r="22" spans="1:15">
      <c r="A22" s="6">
        <v>19</v>
      </c>
      <c r="B22" s="14" t="s">
        <v>463</v>
      </c>
      <c r="C22" s="14" t="s">
        <v>147</v>
      </c>
      <c r="D22" s="14" t="s">
        <v>30</v>
      </c>
      <c r="E22" s="14" t="s">
        <v>348</v>
      </c>
      <c r="F22" s="27">
        <v>8</v>
      </c>
      <c r="G22" s="13">
        <v>7</v>
      </c>
      <c r="H22" s="13">
        <v>0</v>
      </c>
      <c r="I22" s="13">
        <v>0</v>
      </c>
      <c r="J22" s="13">
        <v>0</v>
      </c>
      <c r="K22" s="13" t="s">
        <v>354</v>
      </c>
      <c r="L22" s="13">
        <v>10</v>
      </c>
      <c r="M22" s="13" t="s">
        <v>354</v>
      </c>
      <c r="N22" s="2">
        <f t="shared" si="0"/>
        <v>17</v>
      </c>
      <c r="O22" s="6" t="str">
        <f>IF(N22&gt;=VLOOKUP(F22,Пороги!$A$1:$B$7,2,FALSE),"муниципальный этап", "")</f>
        <v/>
      </c>
    </row>
    <row r="23" spans="1:15">
      <c r="A23" s="6">
        <v>20</v>
      </c>
      <c r="B23" s="14" t="s">
        <v>464</v>
      </c>
      <c r="C23" s="14" t="s">
        <v>104</v>
      </c>
      <c r="D23" s="14" t="s">
        <v>96</v>
      </c>
      <c r="E23" s="14" t="s">
        <v>25</v>
      </c>
      <c r="F23" s="27">
        <v>8</v>
      </c>
      <c r="G23" s="13">
        <v>0</v>
      </c>
      <c r="H23" s="13">
        <v>10</v>
      </c>
      <c r="I23" s="13">
        <v>6</v>
      </c>
      <c r="J23" s="13">
        <v>0</v>
      </c>
      <c r="K23" s="13" t="s">
        <v>354</v>
      </c>
      <c r="L23" s="13" t="s">
        <v>354</v>
      </c>
      <c r="M23" s="13" t="s">
        <v>354</v>
      </c>
      <c r="N23" s="2">
        <f t="shared" si="0"/>
        <v>16</v>
      </c>
      <c r="O23" s="6" t="str">
        <f>IF(N23&gt;=VLOOKUP(F23,Пороги!$A$1:$B$7,2,FALSE),"муниципальный этап", "")</f>
        <v/>
      </c>
    </row>
    <row r="24" spans="1:15">
      <c r="A24" s="6">
        <v>21</v>
      </c>
      <c r="B24" s="14" t="s">
        <v>465</v>
      </c>
      <c r="C24" s="14" t="s">
        <v>31</v>
      </c>
      <c r="D24" s="14" t="s">
        <v>32</v>
      </c>
      <c r="E24" s="14" t="s">
        <v>81</v>
      </c>
      <c r="F24" s="27">
        <v>7</v>
      </c>
      <c r="G24" s="13">
        <v>7</v>
      </c>
      <c r="H24" s="13">
        <v>0</v>
      </c>
      <c r="I24" s="13">
        <v>0</v>
      </c>
      <c r="J24" s="13">
        <v>0</v>
      </c>
      <c r="K24" s="13">
        <v>9</v>
      </c>
      <c r="L24" s="13" t="s">
        <v>354</v>
      </c>
      <c r="M24" s="13" t="s">
        <v>354</v>
      </c>
      <c r="N24" s="2">
        <f t="shared" si="0"/>
        <v>16</v>
      </c>
      <c r="O24" s="6" t="str">
        <f>IF(N24&gt;=VLOOKUP(F24,Пороги!$A$1:$B$7,2,FALSE),"муниципальный этап", "")</f>
        <v/>
      </c>
    </row>
    <row r="25" spans="1:15">
      <c r="A25" s="6">
        <v>22</v>
      </c>
      <c r="B25" s="14" t="s">
        <v>466</v>
      </c>
      <c r="C25" s="14" t="s">
        <v>42</v>
      </c>
      <c r="D25" s="14" t="s">
        <v>77</v>
      </c>
      <c r="E25" s="14" t="s">
        <v>81</v>
      </c>
      <c r="F25" s="27">
        <v>7</v>
      </c>
      <c r="G25" s="13">
        <v>7</v>
      </c>
      <c r="H25" s="13">
        <v>0</v>
      </c>
      <c r="I25" s="13">
        <v>0</v>
      </c>
      <c r="J25" s="13">
        <v>0</v>
      </c>
      <c r="K25" s="13">
        <v>9</v>
      </c>
      <c r="L25" s="13" t="s">
        <v>354</v>
      </c>
      <c r="M25" s="13" t="s">
        <v>354</v>
      </c>
      <c r="N25" s="2">
        <f t="shared" si="0"/>
        <v>16</v>
      </c>
      <c r="O25" s="6" t="str">
        <f>IF(N25&gt;=VLOOKUP(F25,Пороги!$A$1:$B$7,2,FALSE),"муниципальный этап", "")</f>
        <v/>
      </c>
    </row>
    <row r="26" spans="1:15">
      <c r="A26" s="6">
        <v>23</v>
      </c>
      <c r="B26" s="14" t="s">
        <v>467</v>
      </c>
      <c r="C26" s="14" t="s">
        <v>48</v>
      </c>
      <c r="D26" s="14" t="s">
        <v>122</v>
      </c>
      <c r="E26" s="14" t="s">
        <v>151</v>
      </c>
      <c r="F26" s="27">
        <v>8</v>
      </c>
      <c r="G26" s="13">
        <v>7</v>
      </c>
      <c r="H26" s="13">
        <v>0</v>
      </c>
      <c r="I26" s="13">
        <v>8</v>
      </c>
      <c r="J26" s="13">
        <v>0</v>
      </c>
      <c r="K26" s="13" t="s">
        <v>354</v>
      </c>
      <c r="L26" s="13" t="s">
        <v>354</v>
      </c>
      <c r="M26" s="13" t="s">
        <v>354</v>
      </c>
      <c r="N26" s="2">
        <f t="shared" si="0"/>
        <v>15</v>
      </c>
      <c r="O26" s="6" t="str">
        <f>IF(N26&gt;=VLOOKUP(F26,Пороги!$A$1:$B$7,2,FALSE),"муниципальный этап", "")</f>
        <v/>
      </c>
    </row>
    <row r="27" spans="1:15">
      <c r="A27" s="6">
        <v>24</v>
      </c>
      <c r="B27" s="14" t="s">
        <v>468</v>
      </c>
      <c r="C27" s="14" t="s">
        <v>52</v>
      </c>
      <c r="D27" s="14" t="s">
        <v>40</v>
      </c>
      <c r="E27" s="14" t="s">
        <v>81</v>
      </c>
      <c r="F27" s="27">
        <v>8</v>
      </c>
      <c r="G27" s="13">
        <v>7</v>
      </c>
      <c r="H27" s="13">
        <v>0</v>
      </c>
      <c r="I27" s="13">
        <v>6</v>
      </c>
      <c r="J27" s="13">
        <v>0</v>
      </c>
      <c r="K27" s="13" t="s">
        <v>354</v>
      </c>
      <c r="L27" s="13" t="s">
        <v>354</v>
      </c>
      <c r="M27" s="13" t="s">
        <v>354</v>
      </c>
      <c r="N27" s="2">
        <f t="shared" si="0"/>
        <v>13</v>
      </c>
      <c r="O27" s="6" t="str">
        <f>IF(N27&gt;=VLOOKUP(F27,Пороги!$A$1:$B$7,2,FALSE),"муниципальный этап", "")</f>
        <v/>
      </c>
    </row>
    <row r="28" spans="1:15">
      <c r="A28" s="6">
        <v>25</v>
      </c>
      <c r="B28" s="14" t="s">
        <v>469</v>
      </c>
      <c r="C28" s="14" t="s">
        <v>94</v>
      </c>
      <c r="D28" s="14" t="s">
        <v>171</v>
      </c>
      <c r="E28" s="14" t="s">
        <v>56</v>
      </c>
      <c r="F28" s="27">
        <v>7</v>
      </c>
      <c r="G28" s="13">
        <v>7</v>
      </c>
      <c r="H28" s="13">
        <v>0</v>
      </c>
      <c r="I28" s="13">
        <v>0</v>
      </c>
      <c r="J28" s="13">
        <v>0</v>
      </c>
      <c r="K28" s="13">
        <v>6</v>
      </c>
      <c r="L28" s="13" t="s">
        <v>354</v>
      </c>
      <c r="M28" s="13" t="s">
        <v>354</v>
      </c>
      <c r="N28" s="2">
        <f t="shared" si="0"/>
        <v>13</v>
      </c>
      <c r="O28" s="6" t="str">
        <f>IF(N28&gt;=VLOOKUP(F28,Пороги!$A$1:$B$7,2,FALSE),"муниципальный этап", "")</f>
        <v/>
      </c>
    </row>
    <row r="29" spans="1:15">
      <c r="A29" s="6">
        <v>26</v>
      </c>
      <c r="B29" s="14" t="s">
        <v>470</v>
      </c>
      <c r="C29" s="14" t="s">
        <v>471</v>
      </c>
      <c r="D29" s="14" t="s">
        <v>88</v>
      </c>
      <c r="E29" s="14" t="s">
        <v>238</v>
      </c>
      <c r="F29" s="27">
        <v>7</v>
      </c>
      <c r="G29" s="13">
        <v>7</v>
      </c>
      <c r="H29" s="13">
        <v>0</v>
      </c>
      <c r="I29" s="13">
        <v>6</v>
      </c>
      <c r="J29" s="13">
        <v>0</v>
      </c>
      <c r="K29" s="13">
        <v>0</v>
      </c>
      <c r="L29" s="13">
        <v>0</v>
      </c>
      <c r="M29" s="13">
        <v>0</v>
      </c>
      <c r="N29" s="2">
        <f t="shared" si="0"/>
        <v>13</v>
      </c>
      <c r="O29" s="6" t="str">
        <f>IF(N29&gt;=VLOOKUP(F29,Пороги!$A$1:$B$7,2,FALSE),"муниципальный этап", "")</f>
        <v/>
      </c>
    </row>
    <row r="30" spans="1:15">
      <c r="A30" s="6">
        <v>27</v>
      </c>
      <c r="B30" s="14" t="s">
        <v>234</v>
      </c>
      <c r="C30" s="14" t="s">
        <v>31</v>
      </c>
      <c r="D30" s="14" t="s">
        <v>74</v>
      </c>
      <c r="E30" s="14" t="s">
        <v>56</v>
      </c>
      <c r="F30" s="27">
        <v>8</v>
      </c>
      <c r="G30" s="13">
        <v>0</v>
      </c>
      <c r="H30" s="13">
        <v>0</v>
      </c>
      <c r="I30" s="13">
        <v>0</v>
      </c>
      <c r="J30" s="13">
        <v>12</v>
      </c>
      <c r="K30" s="13">
        <v>0</v>
      </c>
      <c r="L30" s="13" t="s">
        <v>354</v>
      </c>
      <c r="M30" s="13" t="s">
        <v>354</v>
      </c>
      <c r="N30" s="2">
        <f t="shared" si="0"/>
        <v>12</v>
      </c>
      <c r="O30" s="6" t="str">
        <f>IF(N30&gt;=VLOOKUP(F30,Пороги!$A$1:$B$7,2,FALSE),"муниципальный этап", "")</f>
        <v/>
      </c>
    </row>
    <row r="31" spans="1:15">
      <c r="A31" s="6">
        <v>28</v>
      </c>
      <c r="B31" s="14" t="s">
        <v>276</v>
      </c>
      <c r="C31" s="14" t="s">
        <v>112</v>
      </c>
      <c r="D31" s="14" t="s">
        <v>105</v>
      </c>
      <c r="E31" s="14" t="s">
        <v>25</v>
      </c>
      <c r="F31" s="27">
        <v>7</v>
      </c>
      <c r="G31" s="13">
        <v>0</v>
      </c>
      <c r="H31" s="13">
        <v>0</v>
      </c>
      <c r="I31" s="13">
        <v>11</v>
      </c>
      <c r="J31" s="13">
        <v>0</v>
      </c>
      <c r="K31" s="13" t="s">
        <v>354</v>
      </c>
      <c r="L31" s="13" t="s">
        <v>354</v>
      </c>
      <c r="M31" s="13" t="s">
        <v>354</v>
      </c>
      <c r="N31" s="2">
        <f t="shared" si="0"/>
        <v>11</v>
      </c>
      <c r="O31" s="6" t="str">
        <f>IF(N31&gt;=VLOOKUP(F31,Пороги!$A$1:$B$7,2,FALSE),"муниципальный этап", "")</f>
        <v/>
      </c>
    </row>
    <row r="32" spans="1:15">
      <c r="A32" s="6">
        <v>29</v>
      </c>
      <c r="B32" s="14" t="s">
        <v>472</v>
      </c>
      <c r="C32" s="14" t="s">
        <v>48</v>
      </c>
      <c r="D32" s="14" t="s">
        <v>24</v>
      </c>
      <c r="E32" s="14" t="s">
        <v>102</v>
      </c>
      <c r="F32" s="27">
        <v>7</v>
      </c>
      <c r="G32" s="13">
        <v>5</v>
      </c>
      <c r="H32" s="13">
        <v>0</v>
      </c>
      <c r="I32" s="13">
        <v>6</v>
      </c>
      <c r="J32" s="13">
        <v>0</v>
      </c>
      <c r="K32" s="13">
        <v>0</v>
      </c>
      <c r="L32" s="13">
        <v>0</v>
      </c>
      <c r="M32" s="13">
        <v>0</v>
      </c>
      <c r="N32" s="2">
        <f t="shared" si="0"/>
        <v>11</v>
      </c>
      <c r="O32" s="6" t="str">
        <f>IF(N32&gt;=VLOOKUP(F32,Пороги!$A$1:$B$7,2,FALSE),"муниципальный этап", "")</f>
        <v/>
      </c>
    </row>
    <row r="33" spans="1:15">
      <c r="A33" s="6">
        <v>30</v>
      </c>
      <c r="B33" s="14" t="s">
        <v>240</v>
      </c>
      <c r="C33" s="14" t="s">
        <v>48</v>
      </c>
      <c r="D33" s="14" t="s">
        <v>150</v>
      </c>
      <c r="E33" s="14" t="s">
        <v>56</v>
      </c>
      <c r="F33" s="27">
        <v>8</v>
      </c>
      <c r="G33" s="13">
        <v>0</v>
      </c>
      <c r="H33" s="13">
        <v>0</v>
      </c>
      <c r="I33" s="13">
        <v>0</v>
      </c>
      <c r="J33" s="13">
        <v>0</v>
      </c>
      <c r="K33" s="13">
        <v>10</v>
      </c>
      <c r="L33" s="13">
        <v>0</v>
      </c>
      <c r="M33" s="13">
        <v>0</v>
      </c>
      <c r="N33" s="2">
        <f t="shared" si="0"/>
        <v>10</v>
      </c>
      <c r="O33" s="6" t="str">
        <f>IF(N33&gt;=VLOOKUP(F33,Пороги!$A$1:$B$7,2,FALSE),"муниципальный этап", "")</f>
        <v/>
      </c>
    </row>
    <row r="34" spans="1:15">
      <c r="A34" s="6">
        <v>31</v>
      </c>
      <c r="B34" s="14" t="s">
        <v>473</v>
      </c>
      <c r="C34" s="14" t="s">
        <v>57</v>
      </c>
      <c r="D34" s="14" t="s">
        <v>301</v>
      </c>
      <c r="E34" s="14" t="s">
        <v>474</v>
      </c>
      <c r="F34" s="27">
        <v>8</v>
      </c>
      <c r="G34" s="13">
        <v>0</v>
      </c>
      <c r="H34" s="13">
        <v>0</v>
      </c>
      <c r="I34" s="13">
        <v>0</v>
      </c>
      <c r="J34" s="13">
        <v>0</v>
      </c>
      <c r="K34" s="13">
        <v>10</v>
      </c>
      <c r="L34" s="13">
        <v>0</v>
      </c>
      <c r="M34" s="13" t="s">
        <v>354</v>
      </c>
      <c r="N34" s="2">
        <f t="shared" si="0"/>
        <v>10</v>
      </c>
      <c r="O34" s="6" t="str">
        <f>IF(N34&gt;=VLOOKUP(F34,Пороги!$A$1:$B$7,2,FALSE),"муниципальный этап", "")</f>
        <v/>
      </c>
    </row>
    <row r="35" spans="1:15">
      <c r="A35" s="6">
        <v>32</v>
      </c>
      <c r="B35" s="14" t="s">
        <v>475</v>
      </c>
      <c r="C35" s="14" t="s">
        <v>106</v>
      </c>
      <c r="D35" s="14" t="s">
        <v>24</v>
      </c>
      <c r="E35" s="14" t="s">
        <v>81</v>
      </c>
      <c r="F35" s="27">
        <v>7</v>
      </c>
      <c r="G35" s="13">
        <v>0</v>
      </c>
      <c r="H35" s="13">
        <v>0</v>
      </c>
      <c r="I35" s="13">
        <v>0</v>
      </c>
      <c r="J35" s="13">
        <v>0</v>
      </c>
      <c r="K35" s="13">
        <v>10</v>
      </c>
      <c r="L35" s="13">
        <v>0</v>
      </c>
      <c r="M35" s="13">
        <v>0</v>
      </c>
      <c r="N35" s="2">
        <f t="shared" si="0"/>
        <v>10</v>
      </c>
      <c r="O35" s="6" t="str">
        <f>IF(N35&gt;=VLOOKUP(F35,Пороги!$A$1:$B$7,2,FALSE),"муниципальный этап", "")</f>
        <v/>
      </c>
    </row>
    <row r="36" spans="1:15">
      <c r="A36" s="6">
        <v>33</v>
      </c>
      <c r="B36" s="14" t="s">
        <v>280</v>
      </c>
      <c r="C36" s="14" t="s">
        <v>33</v>
      </c>
      <c r="D36" s="14" t="s">
        <v>122</v>
      </c>
      <c r="E36" s="14" t="s">
        <v>173</v>
      </c>
      <c r="F36" s="27">
        <v>7</v>
      </c>
      <c r="G36" s="13">
        <v>0</v>
      </c>
      <c r="H36" s="13">
        <v>0</v>
      </c>
      <c r="I36" s="13">
        <v>0</v>
      </c>
      <c r="J36" s="13">
        <v>0</v>
      </c>
      <c r="K36" s="13">
        <v>3</v>
      </c>
      <c r="L36" s="13">
        <v>5</v>
      </c>
      <c r="M36" s="13">
        <v>2</v>
      </c>
      <c r="N36" s="2">
        <f t="shared" si="0"/>
        <v>10</v>
      </c>
      <c r="O36" s="6" t="str">
        <f>IF(N36&gt;=VLOOKUP(F36,Пороги!$A$1:$B$7,2,FALSE),"муниципальный этап", "")</f>
        <v/>
      </c>
    </row>
    <row r="37" spans="1:15">
      <c r="A37" s="6">
        <v>34</v>
      </c>
      <c r="B37" s="14" t="s">
        <v>476</v>
      </c>
      <c r="C37" s="14" t="s">
        <v>174</v>
      </c>
      <c r="D37" s="14" t="s">
        <v>23</v>
      </c>
      <c r="E37" s="14" t="s">
        <v>348</v>
      </c>
      <c r="F37" s="27">
        <v>7</v>
      </c>
      <c r="G37" s="13">
        <v>0</v>
      </c>
      <c r="H37" s="13">
        <v>0</v>
      </c>
      <c r="I37" s="13">
        <v>0</v>
      </c>
      <c r="J37" s="13">
        <v>0</v>
      </c>
      <c r="K37" s="13">
        <v>10</v>
      </c>
      <c r="L37" s="13" t="s">
        <v>354</v>
      </c>
      <c r="M37" s="13" t="s">
        <v>354</v>
      </c>
      <c r="N37" s="2">
        <f t="shared" si="0"/>
        <v>10</v>
      </c>
      <c r="O37" s="6" t="str">
        <f>IF(N37&gt;=VLOOKUP(F37,Пороги!$A$1:$B$7,2,FALSE),"муниципальный этап", "")</f>
        <v/>
      </c>
    </row>
    <row r="38" spans="1:15">
      <c r="A38" s="6">
        <v>35</v>
      </c>
      <c r="B38" s="14" t="s">
        <v>477</v>
      </c>
      <c r="C38" s="14" t="s">
        <v>31</v>
      </c>
      <c r="D38" s="14" t="s">
        <v>66</v>
      </c>
      <c r="E38" s="14" t="s">
        <v>25</v>
      </c>
      <c r="F38" s="27">
        <v>8</v>
      </c>
      <c r="G38" s="13">
        <v>0</v>
      </c>
      <c r="H38" s="13">
        <v>0</v>
      </c>
      <c r="I38" s="13">
        <v>8</v>
      </c>
      <c r="J38" s="13">
        <v>0</v>
      </c>
      <c r="K38" s="13" t="s">
        <v>354</v>
      </c>
      <c r="L38" s="13" t="s">
        <v>354</v>
      </c>
      <c r="M38" s="13" t="s">
        <v>354</v>
      </c>
      <c r="N38" s="2">
        <f t="shared" si="0"/>
        <v>8</v>
      </c>
      <c r="O38" s="6" t="str">
        <f>IF(N38&gt;=VLOOKUP(F38,Пороги!$A$1:$B$7,2,FALSE),"муниципальный этап", "")</f>
        <v/>
      </c>
    </row>
    <row r="39" spans="1:15">
      <c r="A39" s="6">
        <v>36</v>
      </c>
      <c r="B39" s="14" t="s">
        <v>478</v>
      </c>
      <c r="C39" s="14" t="s">
        <v>254</v>
      </c>
      <c r="D39" s="14" t="s">
        <v>120</v>
      </c>
      <c r="E39" s="14" t="s">
        <v>25</v>
      </c>
      <c r="F39" s="27">
        <v>8</v>
      </c>
      <c r="G39" s="13">
        <v>7</v>
      </c>
      <c r="H39" s="13">
        <v>0</v>
      </c>
      <c r="I39" s="13">
        <v>0</v>
      </c>
      <c r="J39" s="13">
        <v>0</v>
      </c>
      <c r="K39" s="13">
        <v>1</v>
      </c>
      <c r="L39" s="13" t="s">
        <v>354</v>
      </c>
      <c r="M39" s="13" t="s">
        <v>354</v>
      </c>
      <c r="N39" s="2">
        <f t="shared" si="0"/>
        <v>8</v>
      </c>
      <c r="O39" s="6" t="str">
        <f>IF(N39&gt;=VLOOKUP(F39,Пороги!$A$1:$B$7,2,FALSE),"муниципальный этап", "")</f>
        <v/>
      </c>
    </row>
    <row r="40" spans="1:15">
      <c r="A40" s="6">
        <v>37</v>
      </c>
      <c r="B40" s="14" t="s">
        <v>479</v>
      </c>
      <c r="C40" s="14" t="s">
        <v>462</v>
      </c>
      <c r="D40" s="14" t="s">
        <v>82</v>
      </c>
      <c r="E40" s="14" t="s">
        <v>58</v>
      </c>
      <c r="F40" s="27">
        <v>8</v>
      </c>
      <c r="G40" s="13">
        <v>0</v>
      </c>
      <c r="H40" s="13">
        <v>0</v>
      </c>
      <c r="I40" s="13">
        <v>8</v>
      </c>
      <c r="J40" s="13">
        <v>0</v>
      </c>
      <c r="K40" s="13">
        <v>0</v>
      </c>
      <c r="L40" s="13">
        <v>0</v>
      </c>
      <c r="M40" s="13">
        <v>0</v>
      </c>
      <c r="N40" s="2">
        <f t="shared" si="0"/>
        <v>8</v>
      </c>
      <c r="O40" s="6" t="str">
        <f>IF(N40&gt;=VLOOKUP(F40,Пороги!$A$1:$B$7,2,FALSE),"муниципальный этап", "")</f>
        <v/>
      </c>
    </row>
    <row r="41" spans="1:15">
      <c r="A41" s="6">
        <v>38</v>
      </c>
      <c r="B41" s="14" t="s">
        <v>480</v>
      </c>
      <c r="C41" s="14" t="s">
        <v>112</v>
      </c>
      <c r="D41" s="14" t="s">
        <v>120</v>
      </c>
      <c r="E41" s="14" t="s">
        <v>102</v>
      </c>
      <c r="F41" s="27">
        <v>8</v>
      </c>
      <c r="G41" s="13">
        <v>7</v>
      </c>
      <c r="H41" s="13">
        <v>0</v>
      </c>
      <c r="I41" s="13">
        <v>0</v>
      </c>
      <c r="J41" s="13">
        <v>0</v>
      </c>
      <c r="K41" s="13" t="s">
        <v>354</v>
      </c>
      <c r="L41" s="13" t="s">
        <v>354</v>
      </c>
      <c r="M41" s="13" t="s">
        <v>354</v>
      </c>
      <c r="N41" s="2">
        <f t="shared" si="0"/>
        <v>7</v>
      </c>
      <c r="O41" s="6" t="str">
        <f>IF(N41&gt;=VLOOKUP(F41,Пороги!$A$1:$B$7,2,FALSE),"муниципальный этап", "")</f>
        <v/>
      </c>
    </row>
    <row r="42" spans="1:15">
      <c r="A42" s="6">
        <v>39</v>
      </c>
      <c r="B42" s="14" t="s">
        <v>481</v>
      </c>
      <c r="C42" s="14" t="s">
        <v>42</v>
      </c>
      <c r="D42" s="14" t="s">
        <v>150</v>
      </c>
      <c r="E42" s="14" t="s">
        <v>71</v>
      </c>
      <c r="F42" s="27">
        <v>8</v>
      </c>
      <c r="G42" s="13">
        <v>7</v>
      </c>
      <c r="H42" s="13">
        <v>0</v>
      </c>
      <c r="I42" s="13">
        <v>0</v>
      </c>
      <c r="J42" s="13">
        <v>0</v>
      </c>
      <c r="K42" s="13" t="s">
        <v>354</v>
      </c>
      <c r="L42" s="13" t="s">
        <v>354</v>
      </c>
      <c r="M42" s="13" t="s">
        <v>354</v>
      </c>
      <c r="N42" s="2">
        <f t="shared" si="0"/>
        <v>7</v>
      </c>
      <c r="O42" s="6" t="str">
        <f>IF(N42&gt;=VLOOKUP(F42,Пороги!$A$1:$B$7,2,FALSE),"муниципальный этап", "")</f>
        <v/>
      </c>
    </row>
    <row r="43" spans="1:15">
      <c r="A43" s="6">
        <v>40</v>
      </c>
      <c r="B43" s="14" t="s">
        <v>482</v>
      </c>
      <c r="C43" s="14" t="s">
        <v>202</v>
      </c>
      <c r="D43" s="14" t="s">
        <v>143</v>
      </c>
      <c r="E43" s="14" t="s">
        <v>71</v>
      </c>
      <c r="F43" s="27">
        <v>7</v>
      </c>
      <c r="G43" s="13">
        <v>7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 t="s">
        <v>354</v>
      </c>
      <c r="N43" s="2">
        <f t="shared" si="0"/>
        <v>7</v>
      </c>
      <c r="O43" s="6" t="str">
        <f>IF(N43&gt;=VLOOKUP(F43,Пороги!$A$1:$B$7,2,FALSE),"муниципальный этап", "")</f>
        <v/>
      </c>
    </row>
    <row r="44" spans="1:15">
      <c r="A44" s="6">
        <v>41</v>
      </c>
      <c r="B44" s="14" t="s">
        <v>483</v>
      </c>
      <c r="C44" s="14" t="s">
        <v>225</v>
      </c>
      <c r="D44" s="14" t="s">
        <v>420</v>
      </c>
      <c r="E44" s="14" t="s">
        <v>169</v>
      </c>
      <c r="F44" s="27">
        <v>8</v>
      </c>
      <c r="G44" s="13">
        <v>7</v>
      </c>
      <c r="H44" s="13">
        <v>0</v>
      </c>
      <c r="I44" s="13">
        <v>0</v>
      </c>
      <c r="J44" s="13">
        <v>0</v>
      </c>
      <c r="K44" s="13" t="s">
        <v>354</v>
      </c>
      <c r="L44" s="13" t="s">
        <v>354</v>
      </c>
      <c r="M44" s="13" t="s">
        <v>354</v>
      </c>
      <c r="N44" s="2">
        <f t="shared" si="0"/>
        <v>7</v>
      </c>
      <c r="O44" s="6" t="str">
        <f>IF(N44&gt;=VLOOKUP(F44,Пороги!$A$1:$B$7,2,FALSE),"муниципальный этап", "")</f>
        <v/>
      </c>
    </row>
    <row r="45" spans="1:15">
      <c r="A45" s="6">
        <v>42</v>
      </c>
      <c r="B45" s="14" t="s">
        <v>484</v>
      </c>
      <c r="C45" s="14" t="s">
        <v>119</v>
      </c>
      <c r="D45" s="14" t="s">
        <v>485</v>
      </c>
      <c r="E45" s="14" t="s">
        <v>25</v>
      </c>
      <c r="F45" s="27">
        <v>7</v>
      </c>
      <c r="G45" s="13">
        <v>7</v>
      </c>
      <c r="H45" s="13">
        <v>0</v>
      </c>
      <c r="I45" s="13">
        <v>0</v>
      </c>
      <c r="J45" s="13">
        <v>0</v>
      </c>
      <c r="K45" s="13" t="s">
        <v>354</v>
      </c>
      <c r="L45" s="13" t="s">
        <v>354</v>
      </c>
      <c r="M45" s="13" t="s">
        <v>354</v>
      </c>
      <c r="N45" s="2">
        <f t="shared" si="0"/>
        <v>7</v>
      </c>
      <c r="O45" s="6" t="str">
        <f>IF(N45&gt;=VLOOKUP(F45,Пороги!$A$1:$B$7,2,FALSE),"муниципальный этап", "")</f>
        <v/>
      </c>
    </row>
    <row r="46" spans="1:15">
      <c r="A46" s="6">
        <v>43</v>
      </c>
      <c r="B46" s="14" t="s">
        <v>486</v>
      </c>
      <c r="C46" s="14" t="s">
        <v>42</v>
      </c>
      <c r="D46" s="14" t="s">
        <v>92</v>
      </c>
      <c r="E46" s="14" t="s">
        <v>97</v>
      </c>
      <c r="F46" s="27">
        <v>8</v>
      </c>
      <c r="G46" s="13">
        <v>7</v>
      </c>
      <c r="H46" s="13">
        <v>0</v>
      </c>
      <c r="I46" s="13">
        <v>0</v>
      </c>
      <c r="J46" s="13">
        <v>0</v>
      </c>
      <c r="K46" s="13" t="s">
        <v>354</v>
      </c>
      <c r="L46" s="13" t="s">
        <v>354</v>
      </c>
      <c r="M46" s="13" t="s">
        <v>354</v>
      </c>
      <c r="N46" s="2">
        <f t="shared" si="0"/>
        <v>7</v>
      </c>
      <c r="O46" s="6" t="str">
        <f>IF(N46&gt;=VLOOKUP(F46,Пороги!$A$1:$B$7,2,FALSE),"муниципальный этап", "")</f>
        <v/>
      </c>
    </row>
    <row r="47" spans="1:15">
      <c r="A47" s="6">
        <v>44</v>
      </c>
      <c r="B47" s="14" t="s">
        <v>235</v>
      </c>
      <c r="C47" s="14" t="s">
        <v>48</v>
      </c>
      <c r="D47" s="14" t="s">
        <v>24</v>
      </c>
      <c r="E47" s="14" t="s">
        <v>81</v>
      </c>
      <c r="F47" s="27">
        <v>7</v>
      </c>
      <c r="G47" s="13">
        <v>7</v>
      </c>
      <c r="H47" s="13">
        <v>0</v>
      </c>
      <c r="I47" s="13">
        <v>0</v>
      </c>
      <c r="J47" s="13">
        <v>0</v>
      </c>
      <c r="K47" s="13" t="s">
        <v>354</v>
      </c>
      <c r="L47" s="13" t="s">
        <v>354</v>
      </c>
      <c r="M47" s="13" t="s">
        <v>354</v>
      </c>
      <c r="N47" s="2">
        <f t="shared" si="0"/>
        <v>7</v>
      </c>
      <c r="O47" s="6" t="str">
        <f>IF(N47&gt;=VLOOKUP(F47,Пороги!$A$1:$B$7,2,FALSE),"муниципальный этап", "")</f>
        <v/>
      </c>
    </row>
    <row r="48" spans="1:15">
      <c r="A48" s="6">
        <v>45</v>
      </c>
      <c r="B48" s="14" t="s">
        <v>487</v>
      </c>
      <c r="C48" s="14" t="s">
        <v>48</v>
      </c>
      <c r="D48" s="14" t="s">
        <v>40</v>
      </c>
      <c r="E48" s="14" t="s">
        <v>127</v>
      </c>
      <c r="F48" s="27">
        <v>8</v>
      </c>
      <c r="G48" s="13">
        <v>7</v>
      </c>
      <c r="H48" s="13">
        <v>0</v>
      </c>
      <c r="I48" s="13">
        <v>0</v>
      </c>
      <c r="J48" s="13">
        <v>0</v>
      </c>
      <c r="K48" s="13" t="s">
        <v>354</v>
      </c>
      <c r="L48" s="13" t="s">
        <v>354</v>
      </c>
      <c r="M48" s="13" t="s">
        <v>354</v>
      </c>
      <c r="N48" s="2">
        <f t="shared" si="0"/>
        <v>7</v>
      </c>
      <c r="O48" s="6" t="str">
        <f>IF(N48&gt;=VLOOKUP(F48,Пороги!$A$1:$B$7,2,FALSE),"муниципальный этап", "")</f>
        <v/>
      </c>
    </row>
    <row r="49" spans="1:15">
      <c r="A49" s="6">
        <v>46</v>
      </c>
      <c r="B49" s="14" t="s">
        <v>488</v>
      </c>
      <c r="C49" s="14" t="s">
        <v>31</v>
      </c>
      <c r="D49" s="14" t="s">
        <v>171</v>
      </c>
      <c r="E49" s="14" t="s">
        <v>25</v>
      </c>
      <c r="F49" s="27">
        <v>7</v>
      </c>
      <c r="G49" s="13">
        <v>7</v>
      </c>
      <c r="H49" s="13">
        <v>0</v>
      </c>
      <c r="I49" s="13">
        <v>0</v>
      </c>
      <c r="J49" s="13">
        <v>0</v>
      </c>
      <c r="K49" s="13" t="s">
        <v>354</v>
      </c>
      <c r="L49" s="13" t="s">
        <v>354</v>
      </c>
      <c r="M49" s="13" t="s">
        <v>354</v>
      </c>
      <c r="N49" s="2">
        <f t="shared" si="0"/>
        <v>7</v>
      </c>
      <c r="O49" s="6" t="str">
        <f>IF(N49&gt;=VLOOKUP(F49,Пороги!$A$1:$B$7,2,FALSE),"муниципальный этап", "")</f>
        <v/>
      </c>
    </row>
    <row r="50" spans="1:15">
      <c r="A50" s="6">
        <v>47</v>
      </c>
      <c r="B50" s="14" t="s">
        <v>489</v>
      </c>
      <c r="C50" s="14" t="s">
        <v>46</v>
      </c>
      <c r="D50" s="14" t="s">
        <v>124</v>
      </c>
      <c r="E50" s="14" t="s">
        <v>102</v>
      </c>
      <c r="F50" s="27">
        <v>8</v>
      </c>
      <c r="G50" s="13">
        <v>7</v>
      </c>
      <c r="H50" s="13">
        <v>0</v>
      </c>
      <c r="I50" s="13">
        <v>0</v>
      </c>
      <c r="J50" s="13">
        <v>0</v>
      </c>
      <c r="K50" s="13" t="s">
        <v>354</v>
      </c>
      <c r="L50" s="13" t="s">
        <v>354</v>
      </c>
      <c r="M50" s="13" t="s">
        <v>354</v>
      </c>
      <c r="N50" s="2">
        <f t="shared" si="0"/>
        <v>7</v>
      </c>
      <c r="O50" s="6" t="str">
        <f>IF(N50&gt;=VLOOKUP(F50,Пороги!$A$1:$B$7,2,FALSE),"муниципальный этап", "")</f>
        <v/>
      </c>
    </row>
    <row r="51" spans="1:15">
      <c r="A51" s="6">
        <v>48</v>
      </c>
      <c r="B51" s="14" t="s">
        <v>490</v>
      </c>
      <c r="C51" s="14" t="s">
        <v>491</v>
      </c>
      <c r="D51" s="14" t="s">
        <v>161</v>
      </c>
      <c r="E51" s="14" t="s">
        <v>71</v>
      </c>
      <c r="F51" s="27">
        <v>7</v>
      </c>
      <c r="G51" s="13">
        <v>7</v>
      </c>
      <c r="H51" s="13">
        <v>0</v>
      </c>
      <c r="I51" s="13">
        <v>0</v>
      </c>
      <c r="J51" s="13">
        <v>0</v>
      </c>
      <c r="K51" s="13" t="s">
        <v>354</v>
      </c>
      <c r="L51" s="13" t="s">
        <v>354</v>
      </c>
      <c r="M51" s="13" t="s">
        <v>354</v>
      </c>
      <c r="N51" s="2">
        <f t="shared" si="0"/>
        <v>7</v>
      </c>
      <c r="O51" s="6" t="str">
        <f>IF(N51&gt;=VLOOKUP(F51,Пороги!$A$1:$B$7,2,FALSE),"муниципальный этап", "")</f>
        <v/>
      </c>
    </row>
    <row r="52" spans="1:15">
      <c r="A52" s="6">
        <v>49</v>
      </c>
      <c r="B52" s="14" t="s">
        <v>298</v>
      </c>
      <c r="C52" s="14" t="s">
        <v>31</v>
      </c>
      <c r="D52" s="14" t="s">
        <v>32</v>
      </c>
      <c r="E52" s="14" t="s">
        <v>102</v>
      </c>
      <c r="F52" s="27">
        <v>7</v>
      </c>
      <c r="G52" s="13">
        <v>7</v>
      </c>
      <c r="H52" s="13">
        <v>0</v>
      </c>
      <c r="I52" s="13">
        <v>0</v>
      </c>
      <c r="J52" s="13">
        <v>0</v>
      </c>
      <c r="K52" s="13" t="s">
        <v>354</v>
      </c>
      <c r="L52" s="13" t="s">
        <v>354</v>
      </c>
      <c r="M52" s="13" t="s">
        <v>354</v>
      </c>
      <c r="N52" s="2">
        <f t="shared" si="0"/>
        <v>7</v>
      </c>
      <c r="O52" s="6" t="str">
        <f>IF(N52&gt;=VLOOKUP(F52,Пороги!$A$1:$B$7,2,FALSE),"муниципальный этап", "")</f>
        <v/>
      </c>
    </row>
    <row r="53" spans="1:15">
      <c r="A53" s="6">
        <v>50</v>
      </c>
      <c r="B53" s="14" t="s">
        <v>492</v>
      </c>
      <c r="C53" s="14" t="s">
        <v>94</v>
      </c>
      <c r="D53" s="14" t="s">
        <v>77</v>
      </c>
      <c r="E53" s="14" t="s">
        <v>102</v>
      </c>
      <c r="F53" s="27">
        <v>7</v>
      </c>
      <c r="G53" s="13">
        <v>7</v>
      </c>
      <c r="H53" s="13">
        <v>0</v>
      </c>
      <c r="I53" s="13">
        <v>0</v>
      </c>
      <c r="J53" s="13">
        <v>0</v>
      </c>
      <c r="K53" s="13" t="s">
        <v>354</v>
      </c>
      <c r="L53" s="13" t="s">
        <v>354</v>
      </c>
      <c r="M53" s="13" t="s">
        <v>354</v>
      </c>
      <c r="N53" s="2">
        <f t="shared" si="0"/>
        <v>7</v>
      </c>
      <c r="O53" s="6" t="str">
        <f>IF(N53&gt;=VLOOKUP(F53,Пороги!$A$1:$B$7,2,FALSE),"муниципальный этап", "")</f>
        <v/>
      </c>
    </row>
    <row r="54" spans="1:15">
      <c r="A54" s="6">
        <v>51</v>
      </c>
      <c r="B54" s="14" t="s">
        <v>493</v>
      </c>
      <c r="C54" s="14" t="s">
        <v>57</v>
      </c>
      <c r="D54" s="14" t="s">
        <v>88</v>
      </c>
      <c r="E54" s="14" t="s">
        <v>25</v>
      </c>
      <c r="F54" s="27">
        <v>7</v>
      </c>
      <c r="G54" s="13">
        <v>7</v>
      </c>
      <c r="H54" s="13">
        <v>0</v>
      </c>
      <c r="I54" s="13">
        <v>0</v>
      </c>
      <c r="J54" s="13">
        <v>0</v>
      </c>
      <c r="K54" s="13" t="s">
        <v>354</v>
      </c>
      <c r="L54" s="13" t="s">
        <v>354</v>
      </c>
      <c r="M54" s="13" t="s">
        <v>354</v>
      </c>
      <c r="N54" s="2">
        <f t="shared" si="0"/>
        <v>7</v>
      </c>
      <c r="O54" s="6" t="str">
        <f>IF(N54&gt;=VLOOKUP(F54,Пороги!$A$1:$B$7,2,FALSE),"муниципальный этап", "")</f>
        <v/>
      </c>
    </row>
    <row r="55" spans="1:15">
      <c r="A55" s="6">
        <v>52</v>
      </c>
      <c r="B55" s="14" t="s">
        <v>494</v>
      </c>
      <c r="C55" s="14" t="s">
        <v>83</v>
      </c>
      <c r="D55" s="14" t="s">
        <v>143</v>
      </c>
      <c r="E55" s="14" t="s">
        <v>102</v>
      </c>
      <c r="F55" s="27">
        <v>7</v>
      </c>
      <c r="G55" s="13">
        <v>7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">
        <f t="shared" si="0"/>
        <v>7</v>
      </c>
      <c r="O55" s="6" t="str">
        <f>IF(N55&gt;=VLOOKUP(F55,Пороги!$A$1:$B$7,2,FALSE),"муниципальный этап", "")</f>
        <v/>
      </c>
    </row>
    <row r="56" spans="1:15">
      <c r="A56" s="6">
        <v>53</v>
      </c>
      <c r="B56" s="14" t="s">
        <v>495</v>
      </c>
      <c r="C56" s="14" t="s">
        <v>83</v>
      </c>
      <c r="D56" s="14" t="s">
        <v>143</v>
      </c>
      <c r="E56" s="14" t="s">
        <v>102</v>
      </c>
      <c r="F56" s="27">
        <v>7</v>
      </c>
      <c r="G56" s="13">
        <v>7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">
        <f t="shared" si="0"/>
        <v>7</v>
      </c>
      <c r="O56" s="6" t="str">
        <f>IF(N56&gt;=VLOOKUP(F56,Пороги!$A$1:$B$7,2,FALSE),"муниципальный этап", "")</f>
        <v/>
      </c>
    </row>
    <row r="57" spans="1:15">
      <c r="A57" s="6">
        <v>54</v>
      </c>
      <c r="B57" s="14" t="s">
        <v>496</v>
      </c>
      <c r="C57" s="14" t="s">
        <v>112</v>
      </c>
      <c r="D57" s="14" t="s">
        <v>497</v>
      </c>
      <c r="E57" s="14" t="s">
        <v>129</v>
      </c>
      <c r="F57" s="27">
        <v>7</v>
      </c>
      <c r="G57" s="13">
        <v>7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">
        <f t="shared" si="0"/>
        <v>7</v>
      </c>
      <c r="O57" s="6" t="str">
        <f>IF(N57&gt;=VLOOKUP(F57,Пороги!$A$1:$B$7,2,FALSE),"муниципальный этап", "")</f>
        <v/>
      </c>
    </row>
    <row r="58" spans="1:15">
      <c r="A58" s="6">
        <v>55</v>
      </c>
      <c r="B58" s="14" t="s">
        <v>278</v>
      </c>
      <c r="C58" s="14" t="s">
        <v>256</v>
      </c>
      <c r="D58" s="14" t="s">
        <v>279</v>
      </c>
      <c r="E58" s="14" t="s">
        <v>25</v>
      </c>
      <c r="F58" s="27">
        <v>7</v>
      </c>
      <c r="G58" s="13">
        <v>7</v>
      </c>
      <c r="H58" s="13">
        <v>0</v>
      </c>
      <c r="I58" s="13">
        <v>0</v>
      </c>
      <c r="J58" s="13">
        <v>0</v>
      </c>
      <c r="K58" s="13" t="s">
        <v>354</v>
      </c>
      <c r="L58" s="13" t="s">
        <v>354</v>
      </c>
      <c r="M58" s="13" t="s">
        <v>354</v>
      </c>
      <c r="N58" s="2">
        <f t="shared" si="0"/>
        <v>7</v>
      </c>
      <c r="O58" s="6" t="str">
        <f>IF(N58&gt;=VLOOKUP(F58,Пороги!$A$1:$B$7,2,FALSE),"муниципальный этап", "")</f>
        <v/>
      </c>
    </row>
    <row r="59" spans="1:15">
      <c r="A59" s="6">
        <v>56</v>
      </c>
      <c r="B59" s="14" t="s">
        <v>498</v>
      </c>
      <c r="C59" s="14" t="s">
        <v>319</v>
      </c>
      <c r="D59" s="14" t="s">
        <v>32</v>
      </c>
      <c r="E59" s="14" t="s">
        <v>25</v>
      </c>
      <c r="F59" s="27">
        <v>7</v>
      </c>
      <c r="G59" s="13">
        <v>7</v>
      </c>
      <c r="H59" s="13">
        <v>0</v>
      </c>
      <c r="I59" s="13">
        <v>0</v>
      </c>
      <c r="J59" s="13">
        <v>0</v>
      </c>
      <c r="K59" s="13" t="s">
        <v>354</v>
      </c>
      <c r="L59" s="13" t="s">
        <v>354</v>
      </c>
      <c r="M59" s="13" t="s">
        <v>354</v>
      </c>
      <c r="N59" s="2">
        <f t="shared" si="0"/>
        <v>7</v>
      </c>
      <c r="O59" s="6" t="str">
        <f>IF(N59&gt;=VLOOKUP(F59,Пороги!$A$1:$B$7,2,FALSE),"муниципальный этап", "")</f>
        <v/>
      </c>
    </row>
    <row r="60" spans="1:15">
      <c r="A60" s="6">
        <v>57</v>
      </c>
      <c r="B60" s="22" t="s">
        <v>499</v>
      </c>
      <c r="C60" s="22" t="s">
        <v>166</v>
      </c>
      <c r="D60" s="22" t="s">
        <v>126</v>
      </c>
      <c r="E60" s="22" t="s">
        <v>58</v>
      </c>
      <c r="F60" s="28">
        <v>8</v>
      </c>
      <c r="G60" s="13">
        <v>7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">
        <f t="shared" si="0"/>
        <v>7</v>
      </c>
      <c r="O60" s="6" t="str">
        <f>IF(N60&gt;=VLOOKUP(F60,Пороги!$A$1:$B$7,2,FALSE),"муниципальный этап", "")</f>
        <v/>
      </c>
    </row>
    <row r="61" spans="1:15">
      <c r="A61" s="6">
        <v>58</v>
      </c>
      <c r="B61" s="14" t="s">
        <v>500</v>
      </c>
      <c r="C61" s="14" t="s">
        <v>501</v>
      </c>
      <c r="D61" s="14" t="s">
        <v>146</v>
      </c>
      <c r="E61" s="14" t="s">
        <v>238</v>
      </c>
      <c r="F61" s="27">
        <v>7</v>
      </c>
      <c r="G61" s="13">
        <v>7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">
        <f t="shared" si="0"/>
        <v>7</v>
      </c>
      <c r="O61" s="6" t="str">
        <f>IF(N61&gt;=VLOOKUP(F61,Пороги!$A$1:$B$7,2,FALSE),"муниципальный этап", "")</f>
        <v/>
      </c>
    </row>
    <row r="62" spans="1:15">
      <c r="A62" s="6">
        <v>59</v>
      </c>
      <c r="B62" s="14" t="s">
        <v>285</v>
      </c>
      <c r="C62" s="14" t="s">
        <v>286</v>
      </c>
      <c r="D62" s="14" t="s">
        <v>105</v>
      </c>
      <c r="E62" s="14" t="s">
        <v>102</v>
      </c>
      <c r="F62" s="27">
        <v>7</v>
      </c>
      <c r="G62" s="13">
        <v>7</v>
      </c>
      <c r="H62" s="13">
        <v>0</v>
      </c>
      <c r="I62" s="13">
        <v>0</v>
      </c>
      <c r="J62" s="13">
        <v>0</v>
      </c>
      <c r="K62" s="13" t="s">
        <v>354</v>
      </c>
      <c r="L62" s="13" t="s">
        <v>354</v>
      </c>
      <c r="M62" s="13" t="s">
        <v>354</v>
      </c>
      <c r="N62" s="2">
        <f t="shared" si="0"/>
        <v>7</v>
      </c>
      <c r="O62" s="6" t="str">
        <f>IF(N62&gt;=VLOOKUP(F62,Пороги!$A$1:$B$7,2,FALSE),"муниципальный этап", "")</f>
        <v/>
      </c>
    </row>
    <row r="63" spans="1:15">
      <c r="A63" s="6">
        <v>60</v>
      </c>
      <c r="B63" s="14" t="s">
        <v>502</v>
      </c>
      <c r="C63" s="14" t="s">
        <v>48</v>
      </c>
      <c r="D63" s="14" t="s">
        <v>32</v>
      </c>
      <c r="E63" s="14" t="s">
        <v>238</v>
      </c>
      <c r="F63" s="27">
        <v>7</v>
      </c>
      <c r="G63" s="13">
        <v>7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">
        <f t="shared" si="0"/>
        <v>7</v>
      </c>
      <c r="O63" s="6" t="str">
        <f>IF(N63&gt;=VLOOKUP(F63,Пороги!$A$1:$B$7,2,FALSE),"муниципальный этап", "")</f>
        <v/>
      </c>
    </row>
    <row r="64" spans="1:15">
      <c r="A64" s="6">
        <v>61</v>
      </c>
      <c r="B64" s="15" t="s">
        <v>503</v>
      </c>
      <c r="C64" s="15" t="s">
        <v>158</v>
      </c>
      <c r="D64" s="15" t="s">
        <v>105</v>
      </c>
      <c r="E64" s="15" t="s">
        <v>127</v>
      </c>
      <c r="F64" s="29">
        <v>8</v>
      </c>
      <c r="G64" s="13">
        <v>7</v>
      </c>
      <c r="H64" s="13">
        <v>0</v>
      </c>
      <c r="I64" s="13">
        <v>0</v>
      </c>
      <c r="J64" s="13">
        <v>0</v>
      </c>
      <c r="K64" s="13" t="s">
        <v>354</v>
      </c>
      <c r="L64" s="13" t="s">
        <v>354</v>
      </c>
      <c r="M64" s="13" t="s">
        <v>354</v>
      </c>
      <c r="N64" s="2">
        <f t="shared" si="0"/>
        <v>7</v>
      </c>
      <c r="O64" s="6" t="str">
        <f>IF(N64&gt;=VLOOKUP(F64,Пороги!$A$1:$B$7,2,FALSE),"муниципальный этап", "")</f>
        <v/>
      </c>
    </row>
    <row r="65" spans="1:15">
      <c r="A65" s="6">
        <v>62</v>
      </c>
      <c r="B65" s="14" t="s">
        <v>295</v>
      </c>
      <c r="C65" s="14" t="s">
        <v>103</v>
      </c>
      <c r="D65" s="14" t="s">
        <v>79</v>
      </c>
      <c r="E65" s="14" t="s">
        <v>25</v>
      </c>
      <c r="F65" s="27">
        <v>7</v>
      </c>
      <c r="G65" s="13">
        <v>7</v>
      </c>
      <c r="H65" s="13">
        <v>0</v>
      </c>
      <c r="I65" s="13">
        <v>0</v>
      </c>
      <c r="J65" s="13">
        <v>0</v>
      </c>
      <c r="K65" s="13" t="s">
        <v>354</v>
      </c>
      <c r="L65" s="13" t="s">
        <v>354</v>
      </c>
      <c r="M65" s="13" t="s">
        <v>354</v>
      </c>
      <c r="N65" s="2">
        <f t="shared" si="0"/>
        <v>7</v>
      </c>
      <c r="O65" s="6" t="str">
        <f>IF(N65&gt;=VLOOKUP(F65,Пороги!$A$1:$B$7,2,FALSE),"муниципальный этап", "")</f>
        <v/>
      </c>
    </row>
    <row r="66" spans="1:15">
      <c r="A66" s="6">
        <v>63</v>
      </c>
      <c r="B66" s="14" t="s">
        <v>504</v>
      </c>
      <c r="C66" s="14" t="s">
        <v>31</v>
      </c>
      <c r="D66" s="14" t="s">
        <v>40</v>
      </c>
      <c r="E66" s="14" t="s">
        <v>85</v>
      </c>
      <c r="F66" s="27">
        <v>8</v>
      </c>
      <c r="G66" s="13">
        <v>7</v>
      </c>
      <c r="H66" s="13">
        <v>0</v>
      </c>
      <c r="I66" s="13">
        <v>0</v>
      </c>
      <c r="J66" s="13">
        <v>0</v>
      </c>
      <c r="K66" s="13" t="s">
        <v>354</v>
      </c>
      <c r="L66" s="13" t="s">
        <v>354</v>
      </c>
      <c r="M66" s="13" t="s">
        <v>354</v>
      </c>
      <c r="N66" s="2">
        <f t="shared" si="0"/>
        <v>7</v>
      </c>
      <c r="O66" s="6" t="str">
        <f>IF(N66&gt;=VLOOKUP(F66,Пороги!$A$1:$B$7,2,FALSE),"муниципальный этап", "")</f>
        <v/>
      </c>
    </row>
    <row r="67" spans="1:15">
      <c r="A67" s="6">
        <v>64</v>
      </c>
      <c r="B67" s="14" t="s">
        <v>269</v>
      </c>
      <c r="C67" s="14" t="s">
        <v>270</v>
      </c>
      <c r="D67" s="14" t="s">
        <v>505</v>
      </c>
      <c r="E67" s="14" t="s">
        <v>56</v>
      </c>
      <c r="F67" s="27">
        <v>8</v>
      </c>
      <c r="G67" s="13">
        <v>7</v>
      </c>
      <c r="H67" s="13">
        <v>0</v>
      </c>
      <c r="I67" s="13">
        <v>0</v>
      </c>
      <c r="J67" s="13">
        <v>0</v>
      </c>
      <c r="K67" s="13">
        <v>0</v>
      </c>
      <c r="L67" s="13" t="s">
        <v>354</v>
      </c>
      <c r="M67" s="13">
        <v>0</v>
      </c>
      <c r="N67" s="2">
        <f t="shared" si="0"/>
        <v>7</v>
      </c>
      <c r="O67" s="6" t="str">
        <f>IF(N67&gt;=VLOOKUP(F67,Пороги!$A$1:$B$7,2,FALSE),"муниципальный этап", "")</f>
        <v/>
      </c>
    </row>
    <row r="68" spans="1:15">
      <c r="A68" s="6">
        <v>65</v>
      </c>
      <c r="B68" s="14" t="s">
        <v>506</v>
      </c>
      <c r="C68" s="14" t="s">
        <v>83</v>
      </c>
      <c r="D68" s="14" t="s">
        <v>507</v>
      </c>
      <c r="E68" s="14" t="s">
        <v>102</v>
      </c>
      <c r="F68" s="27">
        <v>7</v>
      </c>
      <c r="G68" s="13">
        <v>7</v>
      </c>
      <c r="H68" s="13">
        <v>0</v>
      </c>
      <c r="I68" s="13">
        <v>0</v>
      </c>
      <c r="J68" s="13">
        <v>0</v>
      </c>
      <c r="K68" s="13" t="s">
        <v>354</v>
      </c>
      <c r="L68" s="13" t="s">
        <v>354</v>
      </c>
      <c r="M68" s="13" t="s">
        <v>354</v>
      </c>
      <c r="N68" s="2">
        <f t="shared" si="0"/>
        <v>7</v>
      </c>
      <c r="O68" s="6" t="str">
        <f>IF(N68&gt;=VLOOKUP(F68,Пороги!$A$1:$B$7,2,FALSE),"муниципальный этап", "")</f>
        <v/>
      </c>
    </row>
    <row r="69" spans="1:15">
      <c r="A69" s="6">
        <v>66</v>
      </c>
      <c r="B69" s="14" t="s">
        <v>508</v>
      </c>
      <c r="C69" s="14" t="s">
        <v>83</v>
      </c>
      <c r="D69" s="14" t="s">
        <v>47</v>
      </c>
      <c r="E69" s="14" t="s">
        <v>509</v>
      </c>
      <c r="F69" s="27">
        <v>8</v>
      </c>
      <c r="G69" s="13">
        <v>7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">
        <f t="shared" ref="N69:N132" si="1">SUM(G69:M69)</f>
        <v>7</v>
      </c>
      <c r="O69" s="6" t="str">
        <f>IF(N69&gt;=VLOOKUP(F69,Пороги!$A$1:$B$7,2,FALSE),"муниципальный этап", "")</f>
        <v/>
      </c>
    </row>
    <row r="70" spans="1:15">
      <c r="A70" s="6">
        <v>67</v>
      </c>
      <c r="B70" s="14" t="s">
        <v>266</v>
      </c>
      <c r="C70" s="14" t="s">
        <v>89</v>
      </c>
      <c r="D70" s="14" t="s">
        <v>510</v>
      </c>
      <c r="E70" s="14" t="s">
        <v>25</v>
      </c>
      <c r="F70" s="27">
        <v>7</v>
      </c>
      <c r="G70" s="13">
        <v>0</v>
      </c>
      <c r="H70" s="13">
        <v>0</v>
      </c>
      <c r="I70" s="13">
        <v>6</v>
      </c>
      <c r="J70" s="13">
        <v>0</v>
      </c>
      <c r="K70" s="13">
        <v>0</v>
      </c>
      <c r="L70" s="13">
        <v>0</v>
      </c>
      <c r="M70" s="13">
        <v>0</v>
      </c>
      <c r="N70" s="2">
        <f t="shared" si="1"/>
        <v>6</v>
      </c>
      <c r="O70" s="6" t="str">
        <f>IF(N70&gt;=VLOOKUP(F70,Пороги!$A$1:$B$7,2,FALSE),"муниципальный этап", "")</f>
        <v/>
      </c>
    </row>
    <row r="71" spans="1:15">
      <c r="A71" s="6">
        <v>68</v>
      </c>
      <c r="B71" s="14" t="s">
        <v>511</v>
      </c>
      <c r="C71" s="14" t="s">
        <v>166</v>
      </c>
      <c r="D71" s="14" t="s">
        <v>105</v>
      </c>
      <c r="E71" s="14" t="s">
        <v>102</v>
      </c>
      <c r="F71" s="27">
        <v>7</v>
      </c>
      <c r="G71" s="13">
        <v>0</v>
      </c>
      <c r="H71" s="13">
        <v>0</v>
      </c>
      <c r="I71" s="13">
        <v>6</v>
      </c>
      <c r="J71" s="13">
        <v>0</v>
      </c>
      <c r="K71" s="13">
        <v>0</v>
      </c>
      <c r="L71" s="13">
        <v>0</v>
      </c>
      <c r="M71" s="13">
        <v>0</v>
      </c>
      <c r="N71" s="2">
        <f t="shared" si="1"/>
        <v>6</v>
      </c>
      <c r="O71" s="6" t="str">
        <f>IF(N71&gt;=VLOOKUP(F71,Пороги!$A$1:$B$7,2,FALSE),"муниципальный этап", "")</f>
        <v/>
      </c>
    </row>
    <row r="72" spans="1:15">
      <c r="A72" s="6">
        <v>69</v>
      </c>
      <c r="B72" s="14" t="s">
        <v>512</v>
      </c>
      <c r="C72" s="14" t="s">
        <v>513</v>
      </c>
      <c r="D72" s="14" t="s">
        <v>105</v>
      </c>
      <c r="E72" s="14" t="s">
        <v>238</v>
      </c>
      <c r="F72" s="27">
        <v>8</v>
      </c>
      <c r="G72" s="13">
        <v>0</v>
      </c>
      <c r="H72" s="13">
        <v>0</v>
      </c>
      <c r="I72" s="13">
        <v>6</v>
      </c>
      <c r="J72" s="13">
        <v>0</v>
      </c>
      <c r="K72" s="13">
        <v>0</v>
      </c>
      <c r="L72" s="13">
        <v>0</v>
      </c>
      <c r="M72" s="13">
        <v>0</v>
      </c>
      <c r="N72" s="2">
        <f t="shared" si="1"/>
        <v>6</v>
      </c>
      <c r="O72" s="6" t="str">
        <f>IF(N72&gt;=VLOOKUP(F72,Пороги!$A$1:$B$7,2,FALSE),"муниципальный этап", "")</f>
        <v/>
      </c>
    </row>
    <row r="73" spans="1:15">
      <c r="A73" s="6">
        <v>70</v>
      </c>
      <c r="B73" s="14" t="s">
        <v>514</v>
      </c>
      <c r="C73" s="14" t="s">
        <v>515</v>
      </c>
      <c r="D73" s="14" t="s">
        <v>90</v>
      </c>
      <c r="E73" s="14" t="s">
        <v>81</v>
      </c>
      <c r="F73" s="27">
        <v>7</v>
      </c>
      <c r="G73" s="13">
        <v>0</v>
      </c>
      <c r="H73" s="13">
        <v>0</v>
      </c>
      <c r="I73" s="13">
        <v>6</v>
      </c>
      <c r="J73" s="13">
        <v>0</v>
      </c>
      <c r="K73" s="13">
        <v>0</v>
      </c>
      <c r="L73" s="13">
        <v>0</v>
      </c>
      <c r="M73" s="13">
        <v>0</v>
      </c>
      <c r="N73" s="2">
        <f t="shared" si="1"/>
        <v>6</v>
      </c>
      <c r="O73" s="6" t="str">
        <f>IF(N73&gt;=VLOOKUP(F73,Пороги!$A$1:$B$7,2,FALSE),"муниципальный этап", "")</f>
        <v/>
      </c>
    </row>
    <row r="74" spans="1:15">
      <c r="A74" s="6">
        <v>71</v>
      </c>
      <c r="B74" s="15" t="s">
        <v>516</v>
      </c>
      <c r="C74" s="15" t="s">
        <v>83</v>
      </c>
      <c r="D74" s="15" t="s">
        <v>126</v>
      </c>
      <c r="E74" s="15" t="s">
        <v>238</v>
      </c>
      <c r="F74" s="29">
        <v>7</v>
      </c>
      <c r="G74" s="13">
        <v>0</v>
      </c>
      <c r="H74" s="13">
        <v>0</v>
      </c>
      <c r="I74" s="13">
        <v>6</v>
      </c>
      <c r="J74" s="13">
        <v>0</v>
      </c>
      <c r="K74" s="13">
        <v>0</v>
      </c>
      <c r="L74" s="13">
        <v>0</v>
      </c>
      <c r="M74" s="13">
        <v>0</v>
      </c>
      <c r="N74" s="2">
        <f t="shared" si="1"/>
        <v>6</v>
      </c>
      <c r="O74" s="6" t="str">
        <f>IF(N74&gt;=VLOOKUP(F74,Пороги!$A$1:$B$7,2,FALSE),"муниципальный этап", "")</f>
        <v/>
      </c>
    </row>
    <row r="75" spans="1:15">
      <c r="A75" s="6">
        <v>72</v>
      </c>
      <c r="B75" s="14" t="s">
        <v>517</v>
      </c>
      <c r="C75" s="14" t="s">
        <v>54</v>
      </c>
      <c r="D75" s="14" t="s">
        <v>24</v>
      </c>
      <c r="E75" s="14" t="s">
        <v>238</v>
      </c>
      <c r="F75" s="27">
        <v>8</v>
      </c>
      <c r="G75" s="13">
        <v>0</v>
      </c>
      <c r="H75" s="13">
        <v>0</v>
      </c>
      <c r="I75" s="13">
        <v>6</v>
      </c>
      <c r="J75" s="13">
        <v>0</v>
      </c>
      <c r="K75" s="13">
        <v>0</v>
      </c>
      <c r="L75" s="13">
        <v>0</v>
      </c>
      <c r="M75" s="13">
        <v>0</v>
      </c>
      <c r="N75" s="2">
        <f t="shared" si="1"/>
        <v>6</v>
      </c>
      <c r="O75" s="6" t="str">
        <f>IF(N75&gt;=VLOOKUP(F75,Пороги!$A$1:$B$7,2,FALSE),"муниципальный этап", "")</f>
        <v/>
      </c>
    </row>
    <row r="76" spans="1:15">
      <c r="A76" s="6">
        <v>73</v>
      </c>
      <c r="B76" s="14" t="s">
        <v>518</v>
      </c>
      <c r="C76" s="14" t="s">
        <v>254</v>
      </c>
      <c r="D76" s="14" t="s">
        <v>105</v>
      </c>
      <c r="E76" s="14" t="s">
        <v>238</v>
      </c>
      <c r="F76" s="27">
        <v>7</v>
      </c>
      <c r="G76" s="13">
        <v>0</v>
      </c>
      <c r="H76" s="13">
        <v>0</v>
      </c>
      <c r="I76" s="13">
        <v>6</v>
      </c>
      <c r="J76" s="13">
        <v>0</v>
      </c>
      <c r="K76" s="13">
        <v>0</v>
      </c>
      <c r="L76" s="13">
        <v>0</v>
      </c>
      <c r="M76" s="13">
        <v>0</v>
      </c>
      <c r="N76" s="2">
        <f t="shared" si="1"/>
        <v>6</v>
      </c>
      <c r="O76" s="6" t="str">
        <f>IF(N76&gt;=VLOOKUP(F76,Пороги!$A$1:$B$7,2,FALSE),"муниципальный этап", "")</f>
        <v/>
      </c>
    </row>
    <row r="77" spans="1:15">
      <c r="A77" s="6">
        <v>74</v>
      </c>
      <c r="B77" s="14" t="s">
        <v>282</v>
      </c>
      <c r="C77" s="14" t="s">
        <v>136</v>
      </c>
      <c r="D77" s="14" t="s">
        <v>226</v>
      </c>
      <c r="E77" s="14" t="s">
        <v>25</v>
      </c>
      <c r="F77" s="27">
        <v>7</v>
      </c>
      <c r="G77" s="13">
        <v>5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2">
        <f t="shared" si="1"/>
        <v>6</v>
      </c>
      <c r="O77" s="6" t="str">
        <f>IF(N77&gt;=VLOOKUP(F77,Пороги!$A$1:$B$7,2,FALSE),"муниципальный этап", "")</f>
        <v/>
      </c>
    </row>
    <row r="78" spans="1:15">
      <c r="A78" s="6">
        <v>75</v>
      </c>
      <c r="B78" s="14" t="s">
        <v>519</v>
      </c>
      <c r="C78" s="14" t="s">
        <v>158</v>
      </c>
      <c r="D78" s="14" t="s">
        <v>520</v>
      </c>
      <c r="E78" s="14" t="s">
        <v>25</v>
      </c>
      <c r="F78" s="27">
        <v>8</v>
      </c>
      <c r="G78" s="13">
        <v>5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">
        <f t="shared" si="1"/>
        <v>5</v>
      </c>
      <c r="O78" s="6" t="str">
        <f>IF(N78&gt;=VLOOKUP(F78,Пороги!$A$1:$B$7,2,FALSE),"муниципальный этап", "")</f>
        <v/>
      </c>
    </row>
    <row r="79" spans="1:15">
      <c r="A79" s="6">
        <v>76</v>
      </c>
      <c r="B79" s="14" t="s">
        <v>521</v>
      </c>
      <c r="C79" s="14" t="s">
        <v>228</v>
      </c>
      <c r="D79" s="14" t="s">
        <v>522</v>
      </c>
      <c r="E79" s="14" t="s">
        <v>348</v>
      </c>
      <c r="F79" s="27">
        <v>8</v>
      </c>
      <c r="G79" s="13">
        <v>5</v>
      </c>
      <c r="H79" s="13">
        <v>0</v>
      </c>
      <c r="I79" s="13">
        <v>0</v>
      </c>
      <c r="J79" s="13">
        <v>0</v>
      </c>
      <c r="K79" s="13" t="s">
        <v>354</v>
      </c>
      <c r="L79" s="13" t="s">
        <v>354</v>
      </c>
      <c r="M79" s="13" t="s">
        <v>354</v>
      </c>
      <c r="N79" s="2">
        <f t="shared" si="1"/>
        <v>5</v>
      </c>
      <c r="O79" s="6" t="str">
        <f>IF(N79&gt;=VLOOKUP(F79,Пороги!$A$1:$B$7,2,FALSE),"муниципальный этап", "")</f>
        <v/>
      </c>
    </row>
    <row r="80" spans="1:15">
      <c r="A80" s="6">
        <v>77</v>
      </c>
      <c r="B80" s="14" t="s">
        <v>523</v>
      </c>
      <c r="C80" s="14" t="s">
        <v>160</v>
      </c>
      <c r="D80" s="14" t="s">
        <v>172</v>
      </c>
      <c r="E80" s="14" t="s">
        <v>102</v>
      </c>
      <c r="F80" s="27">
        <v>8</v>
      </c>
      <c r="G80" s="13">
        <v>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">
        <f t="shared" si="1"/>
        <v>5</v>
      </c>
      <c r="O80" s="6" t="str">
        <f>IF(N80&gt;=VLOOKUP(F80,Пороги!$A$1:$B$7,2,FALSE),"муниципальный этап", "")</f>
        <v/>
      </c>
    </row>
    <row r="81" spans="1:15">
      <c r="A81" s="6">
        <v>78</v>
      </c>
      <c r="B81" s="14" t="s">
        <v>524</v>
      </c>
      <c r="C81" s="14" t="s">
        <v>233</v>
      </c>
      <c r="D81" s="14" t="s">
        <v>191</v>
      </c>
      <c r="E81" s="14" t="s">
        <v>348</v>
      </c>
      <c r="F81" s="27">
        <v>7</v>
      </c>
      <c r="G81" s="13">
        <v>5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">
        <f t="shared" si="1"/>
        <v>5</v>
      </c>
      <c r="O81" s="6" t="str">
        <f>IF(N81&gt;=VLOOKUP(F81,Пороги!$A$1:$B$7,2,FALSE),"муниципальный этап", "")</f>
        <v/>
      </c>
    </row>
    <row r="82" spans="1:15">
      <c r="A82" s="6">
        <v>79</v>
      </c>
      <c r="B82" s="14" t="s">
        <v>525</v>
      </c>
      <c r="C82" s="14" t="s">
        <v>119</v>
      </c>
      <c r="D82" s="14" t="s">
        <v>190</v>
      </c>
      <c r="E82" s="14" t="s">
        <v>102</v>
      </c>
      <c r="F82" s="27">
        <v>7</v>
      </c>
      <c r="G82" s="13">
        <v>5</v>
      </c>
      <c r="H82" s="13">
        <v>0</v>
      </c>
      <c r="I82" s="13">
        <v>0</v>
      </c>
      <c r="J82" s="13">
        <v>0</v>
      </c>
      <c r="K82" s="13" t="s">
        <v>354</v>
      </c>
      <c r="L82" s="13" t="s">
        <v>354</v>
      </c>
      <c r="M82" s="13" t="s">
        <v>354</v>
      </c>
      <c r="N82" s="2">
        <f t="shared" si="1"/>
        <v>5</v>
      </c>
      <c r="O82" s="6" t="str">
        <f>IF(N82&gt;=VLOOKUP(F82,Пороги!$A$1:$B$7,2,FALSE),"муниципальный этап", "")</f>
        <v/>
      </c>
    </row>
    <row r="83" spans="1:15">
      <c r="A83" s="6">
        <v>80</v>
      </c>
      <c r="B83" s="14" t="s">
        <v>526</v>
      </c>
      <c r="C83" s="14" t="s">
        <v>119</v>
      </c>
      <c r="D83" s="14" t="s">
        <v>527</v>
      </c>
      <c r="E83" s="14" t="s">
        <v>25</v>
      </c>
      <c r="F83" s="27">
        <v>8</v>
      </c>
      <c r="G83" s="13">
        <v>5</v>
      </c>
      <c r="H83" s="13">
        <v>0</v>
      </c>
      <c r="I83" s="13">
        <v>0</v>
      </c>
      <c r="J83" s="13">
        <v>0</v>
      </c>
      <c r="K83" s="13" t="s">
        <v>354</v>
      </c>
      <c r="L83" s="13" t="s">
        <v>354</v>
      </c>
      <c r="M83" s="13" t="s">
        <v>354</v>
      </c>
      <c r="N83" s="2">
        <f t="shared" si="1"/>
        <v>5</v>
      </c>
      <c r="O83" s="6" t="str">
        <f>IF(N83&gt;=VLOOKUP(F83,Пороги!$A$1:$B$7,2,FALSE),"муниципальный этап", "")</f>
        <v/>
      </c>
    </row>
    <row r="84" spans="1:15">
      <c r="A84" s="6">
        <v>81</v>
      </c>
      <c r="B84" s="14" t="s">
        <v>311</v>
      </c>
      <c r="C84" s="14" t="s">
        <v>312</v>
      </c>
      <c r="D84" s="14" t="s">
        <v>96</v>
      </c>
      <c r="E84" s="14" t="s">
        <v>58</v>
      </c>
      <c r="F84" s="27">
        <v>7</v>
      </c>
      <c r="G84" s="13">
        <v>5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">
        <f t="shared" si="1"/>
        <v>5</v>
      </c>
      <c r="O84" s="6" t="str">
        <f>IF(N84&gt;=VLOOKUP(F84,Пороги!$A$1:$B$7,2,FALSE),"муниципальный этап", "")</f>
        <v/>
      </c>
    </row>
    <row r="85" spans="1:15">
      <c r="A85" s="6">
        <v>82</v>
      </c>
      <c r="B85" s="14" t="s">
        <v>528</v>
      </c>
      <c r="C85" s="14" t="s">
        <v>101</v>
      </c>
      <c r="D85" s="14" t="s">
        <v>122</v>
      </c>
      <c r="E85" s="14" t="s">
        <v>348</v>
      </c>
      <c r="F85" s="27">
        <v>7</v>
      </c>
      <c r="G85" s="13">
        <v>5</v>
      </c>
      <c r="H85" s="13">
        <v>0</v>
      </c>
      <c r="I85" s="13">
        <v>0</v>
      </c>
      <c r="J85" s="13">
        <v>0</v>
      </c>
      <c r="K85" s="13">
        <v>0</v>
      </c>
      <c r="L85" s="13" t="s">
        <v>354</v>
      </c>
      <c r="M85" s="13">
        <v>0</v>
      </c>
      <c r="N85" s="2">
        <f t="shared" si="1"/>
        <v>5</v>
      </c>
      <c r="O85" s="6" t="str">
        <f>IF(N85&gt;=VLOOKUP(F85,Пороги!$A$1:$B$7,2,FALSE),"муниципальный этап", "")</f>
        <v/>
      </c>
    </row>
    <row r="86" spans="1:15">
      <c r="A86" s="6">
        <v>83</v>
      </c>
      <c r="B86" s="14" t="s">
        <v>529</v>
      </c>
      <c r="C86" s="14" t="s">
        <v>306</v>
      </c>
      <c r="D86" s="14" t="s">
        <v>124</v>
      </c>
      <c r="E86" s="14" t="s">
        <v>102</v>
      </c>
      <c r="F86" s="27">
        <v>7</v>
      </c>
      <c r="G86" s="13">
        <v>5</v>
      </c>
      <c r="H86" s="13">
        <v>0</v>
      </c>
      <c r="I86" s="13">
        <v>0</v>
      </c>
      <c r="J86" s="13">
        <v>0</v>
      </c>
      <c r="K86" s="13">
        <v>0</v>
      </c>
      <c r="L86" s="13" t="s">
        <v>354</v>
      </c>
      <c r="M86" s="13" t="s">
        <v>354</v>
      </c>
      <c r="N86" s="2">
        <f t="shared" si="1"/>
        <v>5</v>
      </c>
      <c r="O86" s="6" t="str">
        <f>IF(N86&gt;=VLOOKUP(F86,Пороги!$A$1:$B$7,2,FALSE),"муниципальный этап", "")</f>
        <v/>
      </c>
    </row>
    <row r="87" spans="1:15">
      <c r="A87" s="6">
        <v>84</v>
      </c>
      <c r="B87" s="14" t="s">
        <v>530</v>
      </c>
      <c r="C87" s="14" t="s">
        <v>202</v>
      </c>
      <c r="D87" s="14" t="s">
        <v>531</v>
      </c>
      <c r="E87" s="14" t="s">
        <v>58</v>
      </c>
      <c r="F87" s="27">
        <v>7</v>
      </c>
      <c r="G87" s="13">
        <v>5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">
        <f t="shared" si="1"/>
        <v>5</v>
      </c>
      <c r="O87" s="6" t="str">
        <f>IF(N87&gt;=VLOOKUP(F87,Пороги!$A$1:$B$7,2,FALSE),"муниципальный этап", "")</f>
        <v/>
      </c>
    </row>
    <row r="88" spans="1:15">
      <c r="A88" s="6">
        <v>85</v>
      </c>
      <c r="B88" s="14" t="s">
        <v>261</v>
      </c>
      <c r="C88" s="14" t="s">
        <v>23</v>
      </c>
      <c r="D88" s="14" t="s">
        <v>77</v>
      </c>
      <c r="E88" s="14" t="s">
        <v>173</v>
      </c>
      <c r="F88" s="27">
        <v>8</v>
      </c>
      <c r="G88" s="13">
        <v>5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">
        <f t="shared" si="1"/>
        <v>5</v>
      </c>
      <c r="O88" s="6" t="str">
        <f>IF(N88&gt;=VLOOKUP(F88,Пороги!$A$1:$B$7,2,FALSE),"муниципальный этап", "")</f>
        <v/>
      </c>
    </row>
    <row r="89" spans="1:15">
      <c r="A89" s="6">
        <v>86</v>
      </c>
      <c r="B89" s="14" t="s">
        <v>532</v>
      </c>
      <c r="C89" s="14" t="s">
        <v>109</v>
      </c>
      <c r="D89" s="14" t="s">
        <v>145</v>
      </c>
      <c r="E89" s="14" t="s">
        <v>348</v>
      </c>
      <c r="F89" s="27">
        <v>7</v>
      </c>
      <c r="G89" s="13">
        <v>5</v>
      </c>
      <c r="H89" s="13">
        <v>0</v>
      </c>
      <c r="I89" s="13">
        <v>0</v>
      </c>
      <c r="J89" s="13">
        <v>0</v>
      </c>
      <c r="K89" s="13">
        <v>0</v>
      </c>
      <c r="L89" s="13" t="s">
        <v>354</v>
      </c>
      <c r="M89" s="13">
        <v>0</v>
      </c>
      <c r="N89" s="2">
        <f t="shared" si="1"/>
        <v>5</v>
      </c>
      <c r="O89" s="6" t="str">
        <f>IF(N89&gt;=VLOOKUP(F89,Пороги!$A$1:$B$7,2,FALSE),"муниципальный этап", "")</f>
        <v/>
      </c>
    </row>
    <row r="90" spans="1:15">
      <c r="A90" s="6">
        <v>87</v>
      </c>
      <c r="B90" s="14" t="s">
        <v>533</v>
      </c>
      <c r="C90" s="14" t="s">
        <v>202</v>
      </c>
      <c r="D90" s="14" t="s">
        <v>126</v>
      </c>
      <c r="E90" s="14" t="s">
        <v>348</v>
      </c>
      <c r="F90" s="27">
        <v>7</v>
      </c>
      <c r="G90" s="13">
        <v>5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">
        <f t="shared" si="1"/>
        <v>5</v>
      </c>
      <c r="O90" s="6" t="str">
        <f>IF(N90&gt;=VLOOKUP(F90,Пороги!$A$1:$B$7,2,FALSE),"муниципальный этап", "")</f>
        <v/>
      </c>
    </row>
    <row r="91" spans="1:15">
      <c r="A91" s="6">
        <v>88</v>
      </c>
      <c r="B91" s="14" t="s">
        <v>534</v>
      </c>
      <c r="C91" s="14" t="s">
        <v>202</v>
      </c>
      <c r="D91" s="14" t="s">
        <v>535</v>
      </c>
      <c r="E91" s="14" t="s">
        <v>173</v>
      </c>
      <c r="F91" s="27">
        <v>7</v>
      </c>
      <c r="G91" s="13">
        <v>5</v>
      </c>
      <c r="H91" s="13">
        <v>0</v>
      </c>
      <c r="I91" s="13">
        <v>0</v>
      </c>
      <c r="J91" s="13">
        <v>0</v>
      </c>
      <c r="K91" s="13" t="s">
        <v>354</v>
      </c>
      <c r="L91" s="13" t="s">
        <v>354</v>
      </c>
      <c r="M91" s="13" t="s">
        <v>354</v>
      </c>
      <c r="N91" s="2">
        <f t="shared" si="1"/>
        <v>5</v>
      </c>
      <c r="O91" s="6" t="str">
        <f>IF(N91&gt;=VLOOKUP(F91,Пороги!$A$1:$B$7,2,FALSE),"муниципальный этап", "")</f>
        <v/>
      </c>
    </row>
    <row r="92" spans="1:15">
      <c r="A92" s="6">
        <v>89</v>
      </c>
      <c r="B92" s="14" t="s">
        <v>536</v>
      </c>
      <c r="C92" s="14" t="s">
        <v>76</v>
      </c>
      <c r="D92" s="14" t="s">
        <v>74</v>
      </c>
      <c r="E92" s="14" t="s">
        <v>102</v>
      </c>
      <c r="F92" s="27">
        <v>8</v>
      </c>
      <c r="G92" s="13">
        <v>5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">
        <f t="shared" si="1"/>
        <v>5</v>
      </c>
      <c r="O92" s="6" t="str">
        <f>IF(N92&gt;=VLOOKUP(F92,Пороги!$A$1:$B$7,2,FALSE),"муниципальный этап", "")</f>
        <v/>
      </c>
    </row>
    <row r="93" spans="1:15">
      <c r="A93" s="6">
        <v>90</v>
      </c>
      <c r="B93" s="14" t="s">
        <v>290</v>
      </c>
      <c r="C93" s="14" t="s">
        <v>83</v>
      </c>
      <c r="D93" s="14" t="s">
        <v>105</v>
      </c>
      <c r="E93" s="14" t="s">
        <v>25</v>
      </c>
      <c r="F93" s="27">
        <v>7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1</v>
      </c>
      <c r="M93" s="13">
        <v>0</v>
      </c>
      <c r="N93" s="2">
        <f t="shared" si="1"/>
        <v>2</v>
      </c>
      <c r="O93" s="6" t="str">
        <f>IF(N93&gt;=VLOOKUP(F93,Пороги!$A$1:$B$7,2,FALSE),"муниципальный этап", "")</f>
        <v/>
      </c>
    </row>
    <row r="94" spans="1:15">
      <c r="A94" s="6">
        <v>91</v>
      </c>
      <c r="B94" s="14" t="s">
        <v>624</v>
      </c>
      <c r="C94" s="14" t="s">
        <v>42</v>
      </c>
      <c r="D94" s="14" t="s">
        <v>122</v>
      </c>
      <c r="E94" s="14" t="s">
        <v>56</v>
      </c>
      <c r="F94" s="27">
        <v>8</v>
      </c>
      <c r="G94" s="13">
        <v>0</v>
      </c>
      <c r="H94" s="13">
        <v>0</v>
      </c>
      <c r="I94" s="13">
        <v>0</v>
      </c>
      <c r="J94" s="13">
        <v>0</v>
      </c>
      <c r="K94" s="13" t="s">
        <v>354</v>
      </c>
      <c r="L94" s="13" t="s">
        <v>354</v>
      </c>
      <c r="M94" s="13" t="s">
        <v>354</v>
      </c>
      <c r="N94" s="2">
        <f t="shared" si="1"/>
        <v>0</v>
      </c>
      <c r="O94" s="6" t="str">
        <f>IF(N94&gt;=VLOOKUP(F94,Пороги!$A$1:$B$7,2,FALSE),"муниципальный этап", "")</f>
        <v/>
      </c>
    </row>
    <row r="95" spans="1:15">
      <c r="A95" s="6">
        <v>92</v>
      </c>
      <c r="B95" s="14" t="s">
        <v>216</v>
      </c>
      <c r="C95" s="14" t="s">
        <v>54</v>
      </c>
      <c r="D95" s="14" t="s">
        <v>122</v>
      </c>
      <c r="E95" s="14" t="s">
        <v>56</v>
      </c>
      <c r="F95" s="27">
        <v>8</v>
      </c>
      <c r="G95" s="13">
        <v>0</v>
      </c>
      <c r="H95" s="13">
        <v>0</v>
      </c>
      <c r="I95" s="13">
        <v>0</v>
      </c>
      <c r="J95" s="13">
        <v>0</v>
      </c>
      <c r="K95" s="13" t="s">
        <v>354</v>
      </c>
      <c r="L95" s="13" t="s">
        <v>354</v>
      </c>
      <c r="M95" s="13" t="s">
        <v>354</v>
      </c>
      <c r="N95" s="2">
        <f t="shared" si="1"/>
        <v>0</v>
      </c>
      <c r="O95" s="6" t="str">
        <f>IF(N95&gt;=VLOOKUP(F95,Пороги!$A$1:$B$7,2,FALSE),"муниципальный этап", "")</f>
        <v/>
      </c>
    </row>
    <row r="96" spans="1:15">
      <c r="A96" s="6">
        <v>93</v>
      </c>
      <c r="B96" s="14" t="s">
        <v>537</v>
      </c>
      <c r="C96" s="14" t="s">
        <v>166</v>
      </c>
      <c r="D96" s="14" t="s">
        <v>90</v>
      </c>
      <c r="E96" s="14" t="s">
        <v>25</v>
      </c>
      <c r="F96" s="27">
        <v>7</v>
      </c>
      <c r="G96" s="13">
        <v>0</v>
      </c>
      <c r="H96" s="13">
        <v>0</v>
      </c>
      <c r="I96" s="13">
        <v>0</v>
      </c>
      <c r="J96" s="13">
        <v>0</v>
      </c>
      <c r="K96" s="13" t="s">
        <v>354</v>
      </c>
      <c r="L96" s="13" t="s">
        <v>354</v>
      </c>
      <c r="M96" s="13" t="s">
        <v>354</v>
      </c>
      <c r="N96" s="2">
        <f t="shared" si="1"/>
        <v>0</v>
      </c>
      <c r="O96" s="6" t="str">
        <f>IF(N96&gt;=VLOOKUP(F96,Пороги!$A$1:$B$7,2,FALSE),"муниципальный этап", "")</f>
        <v/>
      </c>
    </row>
    <row r="97" spans="1:15">
      <c r="A97" s="6">
        <v>94</v>
      </c>
      <c r="B97" s="14" t="s">
        <v>538</v>
      </c>
      <c r="C97" s="14" t="s">
        <v>23</v>
      </c>
      <c r="D97" s="14" t="s">
        <v>146</v>
      </c>
      <c r="E97" s="14" t="s">
        <v>348</v>
      </c>
      <c r="F97" s="27">
        <v>8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 t="s">
        <v>354</v>
      </c>
      <c r="M97" s="13" t="s">
        <v>354</v>
      </c>
      <c r="N97" s="2">
        <f t="shared" si="1"/>
        <v>0</v>
      </c>
      <c r="O97" s="6" t="str">
        <f>IF(N97&gt;=VLOOKUP(F97,Пороги!$A$1:$B$7,2,FALSE),"муниципальный этап", "")</f>
        <v/>
      </c>
    </row>
    <row r="98" spans="1:15">
      <c r="A98" s="6">
        <v>95</v>
      </c>
      <c r="B98" s="14" t="s">
        <v>539</v>
      </c>
      <c r="C98" s="14" t="s">
        <v>540</v>
      </c>
      <c r="D98" s="14" t="s">
        <v>541</v>
      </c>
      <c r="E98" s="14" t="s">
        <v>169</v>
      </c>
      <c r="F98" s="27">
        <v>8</v>
      </c>
      <c r="G98" s="13">
        <v>0</v>
      </c>
      <c r="H98" s="13">
        <v>0</v>
      </c>
      <c r="I98" s="13">
        <v>0</v>
      </c>
      <c r="J98" s="13">
        <v>0</v>
      </c>
      <c r="K98" s="13" t="s">
        <v>354</v>
      </c>
      <c r="L98" s="13" t="s">
        <v>354</v>
      </c>
      <c r="M98" s="13" t="s">
        <v>354</v>
      </c>
      <c r="N98" s="2">
        <f t="shared" si="1"/>
        <v>0</v>
      </c>
      <c r="O98" s="6" t="str">
        <f>IF(N98&gt;=VLOOKUP(F98,Пороги!$A$1:$B$7,2,FALSE),"муниципальный этап", "")</f>
        <v/>
      </c>
    </row>
    <row r="99" spans="1:15">
      <c r="A99" s="6">
        <v>96</v>
      </c>
      <c r="B99" s="14" t="s">
        <v>542</v>
      </c>
      <c r="C99" s="14" t="s">
        <v>70</v>
      </c>
      <c r="D99" s="14" t="s">
        <v>543</v>
      </c>
      <c r="E99" s="14" t="s">
        <v>25</v>
      </c>
      <c r="F99" s="27">
        <v>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">
        <f t="shared" si="1"/>
        <v>0</v>
      </c>
      <c r="O99" s="6" t="str">
        <f>IF(N99&gt;=VLOOKUP(F99,Пороги!$A$1:$B$7,2,FALSE),"муниципальный этап", "")</f>
        <v/>
      </c>
    </row>
    <row r="100" spans="1:15">
      <c r="A100" s="6">
        <v>97</v>
      </c>
      <c r="B100" s="14" t="s">
        <v>544</v>
      </c>
      <c r="C100" s="14" t="s">
        <v>48</v>
      </c>
      <c r="D100" s="14" t="s">
        <v>171</v>
      </c>
      <c r="E100" s="14" t="s">
        <v>71</v>
      </c>
      <c r="F100" s="27">
        <v>8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">
        <f t="shared" si="1"/>
        <v>0</v>
      </c>
      <c r="O100" s="6" t="str">
        <f>IF(N100&gt;=VLOOKUP(F100,Пороги!$A$1:$B$7,2,FALSE),"муниципальный этап", "")</f>
        <v/>
      </c>
    </row>
    <row r="101" spans="1:15">
      <c r="A101" s="6">
        <v>98</v>
      </c>
      <c r="B101" s="14" t="s">
        <v>283</v>
      </c>
      <c r="C101" s="14" t="s">
        <v>112</v>
      </c>
      <c r="D101" s="14" t="s">
        <v>47</v>
      </c>
      <c r="E101" s="14" t="s">
        <v>25</v>
      </c>
      <c r="F101" s="27">
        <v>7</v>
      </c>
      <c r="G101" s="13">
        <v>0</v>
      </c>
      <c r="H101" s="13">
        <v>0</v>
      </c>
      <c r="I101" s="13">
        <v>0</v>
      </c>
      <c r="J101" s="13">
        <v>0</v>
      </c>
      <c r="K101" s="13" t="s">
        <v>354</v>
      </c>
      <c r="L101" s="13" t="s">
        <v>354</v>
      </c>
      <c r="M101" s="13" t="s">
        <v>354</v>
      </c>
      <c r="N101" s="2">
        <f t="shared" si="1"/>
        <v>0</v>
      </c>
      <c r="O101" s="6" t="str">
        <f>IF(N101&gt;=VLOOKUP(F101,Пороги!$A$1:$B$7,2,FALSE),"муниципальный этап", "")</f>
        <v/>
      </c>
    </row>
    <row r="102" spans="1:15">
      <c r="A102" s="6">
        <v>99</v>
      </c>
      <c r="B102" s="14" t="s">
        <v>321</v>
      </c>
      <c r="C102" s="14" t="s">
        <v>106</v>
      </c>
      <c r="D102" s="14" t="s">
        <v>322</v>
      </c>
      <c r="E102" s="14" t="s">
        <v>58</v>
      </c>
      <c r="F102" s="27">
        <v>7</v>
      </c>
      <c r="G102" s="13">
        <v>0</v>
      </c>
      <c r="H102" s="13">
        <v>0</v>
      </c>
      <c r="I102" s="13">
        <v>0</v>
      </c>
      <c r="J102" s="13">
        <v>0</v>
      </c>
      <c r="K102" s="13" t="s">
        <v>354</v>
      </c>
      <c r="L102" s="13" t="s">
        <v>354</v>
      </c>
      <c r="M102" s="13" t="s">
        <v>354</v>
      </c>
      <c r="N102" s="2">
        <f t="shared" si="1"/>
        <v>0</v>
      </c>
      <c r="O102" s="6" t="str">
        <f>IF(N102&gt;=VLOOKUP(F102,Пороги!$A$1:$B$7,2,FALSE),"муниципальный этап", "")</f>
        <v/>
      </c>
    </row>
    <row r="103" spans="1:15">
      <c r="A103" s="6">
        <v>100</v>
      </c>
      <c r="B103" s="14" t="s">
        <v>300</v>
      </c>
      <c r="C103" s="14" t="s">
        <v>233</v>
      </c>
      <c r="D103" s="14" t="s">
        <v>47</v>
      </c>
      <c r="E103" s="14" t="s">
        <v>58</v>
      </c>
      <c r="F103" s="27">
        <v>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">
        <f t="shared" si="1"/>
        <v>0</v>
      </c>
      <c r="O103" s="6" t="str">
        <f>IF(N103&gt;=VLOOKUP(F103,Пороги!$A$1:$B$7,2,FALSE),"муниципальный этап", "")</f>
        <v/>
      </c>
    </row>
    <row r="104" spans="1:15">
      <c r="A104" s="6">
        <v>101</v>
      </c>
      <c r="B104" s="14" t="s">
        <v>545</v>
      </c>
      <c r="C104" s="14" t="s">
        <v>42</v>
      </c>
      <c r="D104" s="14" t="s">
        <v>546</v>
      </c>
      <c r="E104" s="14" t="s">
        <v>97</v>
      </c>
      <c r="F104" s="27">
        <v>8</v>
      </c>
      <c r="G104" s="13">
        <v>0</v>
      </c>
      <c r="H104" s="13">
        <v>0</v>
      </c>
      <c r="I104" s="13">
        <v>0</v>
      </c>
      <c r="J104" s="13">
        <v>0</v>
      </c>
      <c r="K104" s="13" t="s">
        <v>354</v>
      </c>
      <c r="L104" s="13" t="s">
        <v>354</v>
      </c>
      <c r="M104" s="13" t="s">
        <v>354</v>
      </c>
      <c r="N104" s="2">
        <f t="shared" si="1"/>
        <v>0</v>
      </c>
      <c r="O104" s="6" t="str">
        <f>IF(N104&gt;=VLOOKUP(F104,Пороги!$A$1:$B$7,2,FALSE),"муниципальный этап", "")</f>
        <v/>
      </c>
    </row>
    <row r="105" spans="1:15">
      <c r="A105" s="6">
        <v>102</v>
      </c>
      <c r="B105" s="14" t="s">
        <v>547</v>
      </c>
      <c r="C105" s="14" t="s">
        <v>109</v>
      </c>
      <c r="D105" s="14" t="s">
        <v>40</v>
      </c>
      <c r="E105" s="14" t="s">
        <v>25</v>
      </c>
      <c r="F105" s="27">
        <v>8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">
        <f t="shared" si="1"/>
        <v>0</v>
      </c>
      <c r="O105" s="6" t="str">
        <f>IF(N105&gt;=VLOOKUP(F105,Пороги!$A$1:$B$7,2,FALSE),"муниципальный этап", "")</f>
        <v/>
      </c>
    </row>
    <row r="106" spans="1:15">
      <c r="A106" s="6">
        <v>103</v>
      </c>
      <c r="B106" s="14" t="s">
        <v>548</v>
      </c>
      <c r="C106" s="14" t="s">
        <v>33</v>
      </c>
      <c r="D106" s="14" t="s">
        <v>549</v>
      </c>
      <c r="E106" s="14" t="s">
        <v>102</v>
      </c>
      <c r="F106" s="27">
        <v>8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">
        <f t="shared" si="1"/>
        <v>0</v>
      </c>
      <c r="O106" s="6" t="str">
        <f>IF(N106&gt;=VLOOKUP(F106,Пороги!$A$1:$B$7,2,FALSE),"муниципальный этап", "")</f>
        <v/>
      </c>
    </row>
    <row r="107" spans="1:15">
      <c r="A107" s="6">
        <v>104</v>
      </c>
      <c r="B107" s="14" t="s">
        <v>550</v>
      </c>
      <c r="C107" s="14" t="s">
        <v>70</v>
      </c>
      <c r="D107" s="14" t="s">
        <v>74</v>
      </c>
      <c r="E107" s="14" t="s">
        <v>238</v>
      </c>
      <c r="F107" s="27">
        <v>7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">
        <f t="shared" si="1"/>
        <v>0</v>
      </c>
      <c r="O107" s="6" t="str">
        <f>IF(N107&gt;=VLOOKUP(F107,Пороги!$A$1:$B$7,2,FALSE),"муниципальный этап", "")</f>
        <v/>
      </c>
    </row>
    <row r="108" spans="1:15">
      <c r="A108" s="6">
        <v>105</v>
      </c>
      <c r="B108" s="14" t="s">
        <v>287</v>
      </c>
      <c r="C108" s="14" t="s">
        <v>31</v>
      </c>
      <c r="D108" s="14" t="s">
        <v>24</v>
      </c>
      <c r="E108" s="14" t="s">
        <v>58</v>
      </c>
      <c r="F108" s="27">
        <v>7</v>
      </c>
      <c r="G108" s="13">
        <v>0</v>
      </c>
      <c r="H108" s="13">
        <v>0</v>
      </c>
      <c r="I108" s="13">
        <v>0</v>
      </c>
      <c r="J108" s="13">
        <v>0</v>
      </c>
      <c r="K108" s="13" t="s">
        <v>354</v>
      </c>
      <c r="L108" s="13" t="s">
        <v>354</v>
      </c>
      <c r="M108" s="13" t="s">
        <v>354</v>
      </c>
      <c r="N108" s="2">
        <f t="shared" si="1"/>
        <v>0</v>
      </c>
      <c r="O108" s="6" t="str">
        <f>IF(N108&gt;=VLOOKUP(F108,Пороги!$A$1:$B$7,2,FALSE),"муниципальный этап", "")</f>
        <v/>
      </c>
    </row>
    <row r="109" spans="1:15">
      <c r="A109" s="6">
        <v>106</v>
      </c>
      <c r="B109" s="14" t="s">
        <v>551</v>
      </c>
      <c r="C109" s="14" t="s">
        <v>33</v>
      </c>
      <c r="D109" s="14" t="s">
        <v>64</v>
      </c>
      <c r="E109" s="14" t="s">
        <v>348</v>
      </c>
      <c r="F109" s="27">
        <v>7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 t="s">
        <v>354</v>
      </c>
      <c r="M109" s="13" t="s">
        <v>354</v>
      </c>
      <c r="N109" s="2">
        <f t="shared" si="1"/>
        <v>0</v>
      </c>
      <c r="O109" s="6" t="str">
        <f>IF(N109&gt;=VLOOKUP(F109,Пороги!$A$1:$B$7,2,FALSE),"муниципальный этап", "")</f>
        <v/>
      </c>
    </row>
    <row r="110" spans="1:15">
      <c r="A110" s="6">
        <v>107</v>
      </c>
      <c r="B110" s="14" t="s">
        <v>552</v>
      </c>
      <c r="C110" s="14" t="s">
        <v>39</v>
      </c>
      <c r="D110" s="14" t="s">
        <v>32</v>
      </c>
      <c r="E110" s="14" t="s">
        <v>25</v>
      </c>
      <c r="F110" s="27">
        <v>7</v>
      </c>
      <c r="G110" s="13">
        <v>0</v>
      </c>
      <c r="H110" s="13">
        <v>0</v>
      </c>
      <c r="I110" s="13">
        <v>0</v>
      </c>
      <c r="J110" s="13">
        <v>0</v>
      </c>
      <c r="K110" s="13" t="s">
        <v>354</v>
      </c>
      <c r="L110" s="13" t="s">
        <v>354</v>
      </c>
      <c r="M110" s="13" t="s">
        <v>354</v>
      </c>
      <c r="N110" s="2">
        <f t="shared" si="1"/>
        <v>0</v>
      </c>
      <c r="O110" s="6" t="str">
        <f>IF(N110&gt;=VLOOKUP(F110,Пороги!$A$1:$B$7,2,FALSE),"муниципальный этап", "")</f>
        <v/>
      </c>
    </row>
    <row r="111" spans="1:15">
      <c r="A111" s="6">
        <v>108</v>
      </c>
      <c r="B111" s="14" t="s">
        <v>310</v>
      </c>
      <c r="C111" s="14" t="s">
        <v>202</v>
      </c>
      <c r="D111" s="14" t="s">
        <v>124</v>
      </c>
      <c r="E111" s="14" t="s">
        <v>25</v>
      </c>
      <c r="F111" s="27">
        <v>7</v>
      </c>
      <c r="G111" s="13">
        <v>0</v>
      </c>
      <c r="H111" s="13">
        <v>0</v>
      </c>
      <c r="I111" s="13">
        <v>0</v>
      </c>
      <c r="J111" s="13">
        <v>0</v>
      </c>
      <c r="K111" s="13" t="s">
        <v>354</v>
      </c>
      <c r="L111" s="13" t="s">
        <v>354</v>
      </c>
      <c r="M111" s="13" t="s">
        <v>354</v>
      </c>
      <c r="N111" s="2">
        <f t="shared" si="1"/>
        <v>0</v>
      </c>
      <c r="O111" s="6" t="str">
        <f>IF(N111&gt;=VLOOKUP(F111,Пороги!$A$1:$B$7,2,FALSE),"муниципальный этап", "")</f>
        <v/>
      </c>
    </row>
    <row r="112" spans="1:15">
      <c r="A112" s="6">
        <v>109</v>
      </c>
      <c r="B112" s="14" t="s">
        <v>157</v>
      </c>
      <c r="C112" s="14" t="s">
        <v>54</v>
      </c>
      <c r="D112" s="14" t="s">
        <v>24</v>
      </c>
      <c r="E112" s="14" t="s">
        <v>58</v>
      </c>
      <c r="F112" s="27">
        <v>7</v>
      </c>
      <c r="G112" s="13">
        <v>0</v>
      </c>
      <c r="H112" s="13">
        <v>0</v>
      </c>
      <c r="I112" s="13">
        <v>0</v>
      </c>
      <c r="J112" s="13">
        <v>0</v>
      </c>
      <c r="K112" s="13" t="s">
        <v>354</v>
      </c>
      <c r="L112" s="13" t="s">
        <v>354</v>
      </c>
      <c r="M112" s="13" t="s">
        <v>354</v>
      </c>
      <c r="N112" s="2">
        <f t="shared" si="1"/>
        <v>0</v>
      </c>
      <c r="O112" s="6" t="str">
        <f>IF(N112&gt;=VLOOKUP(F112,Пороги!$A$1:$B$7,2,FALSE),"муниципальный этап", "")</f>
        <v/>
      </c>
    </row>
    <row r="113" spans="1:15">
      <c r="A113" s="6">
        <v>110</v>
      </c>
      <c r="B113" s="14" t="s">
        <v>553</v>
      </c>
      <c r="C113" s="14" t="s">
        <v>554</v>
      </c>
      <c r="D113" s="14" t="s">
        <v>555</v>
      </c>
      <c r="E113" s="14" t="s">
        <v>67</v>
      </c>
      <c r="F113" s="27">
        <v>8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 t="s">
        <v>354</v>
      </c>
      <c r="M113" s="13" t="s">
        <v>354</v>
      </c>
      <c r="N113" s="2">
        <f t="shared" si="1"/>
        <v>0</v>
      </c>
      <c r="O113" s="6" t="str">
        <f>IF(N113&gt;=VLOOKUP(F113,Пороги!$A$1:$B$7,2,FALSE),"муниципальный этап", "")</f>
        <v/>
      </c>
    </row>
    <row r="114" spans="1:15">
      <c r="A114" s="6">
        <v>111</v>
      </c>
      <c r="B114" s="14" t="s">
        <v>556</v>
      </c>
      <c r="C114" s="14" t="s">
        <v>101</v>
      </c>
      <c r="D114" s="14" t="s">
        <v>150</v>
      </c>
      <c r="E114" s="14" t="s">
        <v>102</v>
      </c>
      <c r="F114" s="27">
        <v>8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">
        <f t="shared" si="1"/>
        <v>0</v>
      </c>
      <c r="O114" s="6" t="str">
        <f>IF(N114&gt;=VLOOKUP(F114,Пороги!$A$1:$B$7,2,FALSE),"муниципальный этап", "")</f>
        <v/>
      </c>
    </row>
    <row r="115" spans="1:15">
      <c r="A115" s="6">
        <v>112</v>
      </c>
      <c r="B115" s="14" t="s">
        <v>557</v>
      </c>
      <c r="C115" s="14" t="s">
        <v>42</v>
      </c>
      <c r="D115" s="14" t="s">
        <v>34</v>
      </c>
      <c r="E115" s="14" t="s">
        <v>348</v>
      </c>
      <c r="F115" s="27">
        <v>7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">
        <f t="shared" si="1"/>
        <v>0</v>
      </c>
      <c r="O115" s="6" t="str">
        <f>IF(N115&gt;=VLOOKUP(F115,Пороги!$A$1:$B$7,2,FALSE),"муниципальный этап", "")</f>
        <v/>
      </c>
    </row>
    <row r="116" spans="1:15">
      <c r="A116" s="6">
        <v>113</v>
      </c>
      <c r="B116" s="14" t="s">
        <v>558</v>
      </c>
      <c r="C116" s="14" t="s">
        <v>559</v>
      </c>
      <c r="D116" s="14" t="s">
        <v>260</v>
      </c>
      <c r="E116" s="14" t="s">
        <v>238</v>
      </c>
      <c r="F116" s="27">
        <v>7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">
        <f t="shared" si="1"/>
        <v>0</v>
      </c>
      <c r="O116" s="6" t="str">
        <f>IF(N116&gt;=VLOOKUP(F116,Пороги!$A$1:$B$7,2,FALSE),"муниципальный этап", "")</f>
        <v/>
      </c>
    </row>
    <row r="117" spans="1:15">
      <c r="A117" s="6">
        <v>114</v>
      </c>
      <c r="B117" s="14" t="s">
        <v>315</v>
      </c>
      <c r="C117" s="14" t="s">
        <v>50</v>
      </c>
      <c r="D117" s="14" t="s">
        <v>82</v>
      </c>
      <c r="E117" s="14" t="s">
        <v>58</v>
      </c>
      <c r="F117" s="27">
        <v>7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 t="s">
        <v>354</v>
      </c>
      <c r="M117" s="13">
        <v>0</v>
      </c>
      <c r="N117" s="2">
        <f t="shared" si="1"/>
        <v>0</v>
      </c>
      <c r="O117" s="6" t="str">
        <f>IF(N117&gt;=VLOOKUP(F117,Пороги!$A$1:$B$7,2,FALSE),"муниципальный этап", "")</f>
        <v/>
      </c>
    </row>
    <row r="118" spans="1:15">
      <c r="A118" s="6">
        <v>115</v>
      </c>
      <c r="B118" s="14" t="s">
        <v>51</v>
      </c>
      <c r="C118" s="14" t="s">
        <v>94</v>
      </c>
      <c r="D118" s="14" t="s">
        <v>560</v>
      </c>
      <c r="E118" s="14" t="s">
        <v>238</v>
      </c>
      <c r="F118" s="27">
        <v>7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">
        <f t="shared" si="1"/>
        <v>0</v>
      </c>
      <c r="O118" s="6" t="str">
        <f>IF(N118&gt;=VLOOKUP(F118,Пороги!$A$1:$B$7,2,FALSE),"муниципальный этап", "")</f>
        <v/>
      </c>
    </row>
    <row r="119" spans="1:15">
      <c r="A119" s="6">
        <v>116</v>
      </c>
      <c r="B119" s="14" t="s">
        <v>125</v>
      </c>
      <c r="C119" s="14" t="s">
        <v>326</v>
      </c>
      <c r="D119" s="14" t="s">
        <v>68</v>
      </c>
      <c r="E119" s="14" t="s">
        <v>81</v>
      </c>
      <c r="F119" s="27">
        <v>7</v>
      </c>
      <c r="G119" s="13">
        <v>0</v>
      </c>
      <c r="H119" s="13">
        <v>0</v>
      </c>
      <c r="I119" s="13">
        <v>0</v>
      </c>
      <c r="J119" s="13">
        <v>0</v>
      </c>
      <c r="K119" s="13" t="s">
        <v>354</v>
      </c>
      <c r="L119" s="13" t="s">
        <v>354</v>
      </c>
      <c r="M119" s="13" t="s">
        <v>354</v>
      </c>
      <c r="N119" s="2">
        <f t="shared" si="1"/>
        <v>0</v>
      </c>
      <c r="O119" s="6" t="str">
        <f>IF(N119&gt;=VLOOKUP(F119,Пороги!$A$1:$B$7,2,FALSE),"муниципальный этап", "")</f>
        <v/>
      </c>
    </row>
    <row r="120" spans="1:15">
      <c r="A120" s="6">
        <v>117</v>
      </c>
      <c r="B120" s="14" t="s">
        <v>53</v>
      </c>
      <c r="C120" s="14" t="s">
        <v>44</v>
      </c>
      <c r="D120" s="14" t="s">
        <v>30</v>
      </c>
      <c r="E120" s="14" t="s">
        <v>238</v>
      </c>
      <c r="F120" s="27">
        <v>7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">
        <f t="shared" si="1"/>
        <v>0</v>
      </c>
      <c r="O120" s="6" t="str">
        <f>IF(N120&gt;=VLOOKUP(F120,Пороги!$A$1:$B$7,2,FALSE),"муниципальный этап", "")</f>
        <v/>
      </c>
    </row>
    <row r="121" spans="1:15">
      <c r="A121" s="6">
        <v>118</v>
      </c>
      <c r="B121" s="14" t="s">
        <v>561</v>
      </c>
      <c r="C121" s="14" t="s">
        <v>131</v>
      </c>
      <c r="D121" s="14" t="s">
        <v>562</v>
      </c>
      <c r="E121" s="14" t="s">
        <v>238</v>
      </c>
      <c r="F121" s="27">
        <v>7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">
        <f t="shared" si="1"/>
        <v>0</v>
      </c>
      <c r="O121" s="6" t="str">
        <f>IF(N121&gt;=VLOOKUP(F121,Пороги!$A$1:$B$7,2,FALSE),"муниципальный этап", "")</f>
        <v/>
      </c>
    </row>
    <row r="122" spans="1:15">
      <c r="A122" s="6">
        <v>119</v>
      </c>
      <c r="B122" s="14" t="s">
        <v>563</v>
      </c>
      <c r="C122" s="14" t="s">
        <v>89</v>
      </c>
      <c r="D122" s="14" t="s">
        <v>47</v>
      </c>
      <c r="E122" s="14" t="s">
        <v>169</v>
      </c>
      <c r="F122" s="27">
        <v>8</v>
      </c>
      <c r="G122" s="13">
        <v>0</v>
      </c>
      <c r="H122" s="13">
        <v>0</v>
      </c>
      <c r="I122" s="13">
        <v>0</v>
      </c>
      <c r="J122" s="13">
        <v>0</v>
      </c>
      <c r="K122" s="13" t="s">
        <v>354</v>
      </c>
      <c r="L122" s="13" t="s">
        <v>354</v>
      </c>
      <c r="M122" s="13" t="s">
        <v>354</v>
      </c>
      <c r="N122" s="2">
        <f t="shared" si="1"/>
        <v>0</v>
      </c>
      <c r="O122" s="6" t="str">
        <f>IF(N122&gt;=VLOOKUP(F122,Пороги!$A$1:$B$7,2,FALSE),"муниципальный этап", "")</f>
        <v/>
      </c>
    </row>
    <row r="123" spans="1:15">
      <c r="A123" s="6">
        <v>120</v>
      </c>
      <c r="B123" s="14" t="s">
        <v>564</v>
      </c>
      <c r="C123" s="14" t="s">
        <v>29</v>
      </c>
      <c r="D123" s="14" t="s">
        <v>66</v>
      </c>
      <c r="E123" s="14" t="s">
        <v>81</v>
      </c>
      <c r="F123" s="27">
        <v>8</v>
      </c>
      <c r="G123" s="13">
        <v>0</v>
      </c>
      <c r="H123" s="13">
        <v>0</v>
      </c>
      <c r="I123" s="13">
        <v>0</v>
      </c>
      <c r="J123" s="13">
        <v>0</v>
      </c>
      <c r="K123" s="13" t="s">
        <v>354</v>
      </c>
      <c r="L123" s="13" t="s">
        <v>354</v>
      </c>
      <c r="M123" s="13" t="s">
        <v>354</v>
      </c>
      <c r="N123" s="2">
        <f t="shared" si="1"/>
        <v>0</v>
      </c>
      <c r="O123" s="6" t="str">
        <f>IF(N123&gt;=VLOOKUP(F123,Пороги!$A$1:$B$7,2,FALSE),"муниципальный этап", "")</f>
        <v/>
      </c>
    </row>
    <row r="124" spans="1:15">
      <c r="A124" s="6">
        <v>121</v>
      </c>
      <c r="B124" s="14" t="s">
        <v>565</v>
      </c>
      <c r="C124" s="14" t="s">
        <v>566</v>
      </c>
      <c r="D124" s="14" t="s">
        <v>64</v>
      </c>
      <c r="E124" s="14" t="s">
        <v>102</v>
      </c>
      <c r="F124" s="27">
        <v>8</v>
      </c>
      <c r="G124" s="13">
        <v>0</v>
      </c>
      <c r="H124" s="13">
        <v>0</v>
      </c>
      <c r="I124" s="13">
        <v>0</v>
      </c>
      <c r="J124" s="13">
        <v>0</v>
      </c>
      <c r="K124" s="13" t="s">
        <v>354</v>
      </c>
      <c r="L124" s="13" t="s">
        <v>354</v>
      </c>
      <c r="M124" s="13" t="s">
        <v>354</v>
      </c>
      <c r="N124" s="2">
        <f t="shared" si="1"/>
        <v>0</v>
      </c>
      <c r="O124" s="6" t="str">
        <f>IF(N124&gt;=VLOOKUP(F124,Пороги!$A$1:$B$7,2,FALSE),"муниципальный этап", "")</f>
        <v/>
      </c>
    </row>
    <row r="125" spans="1:15">
      <c r="A125" s="6">
        <v>122</v>
      </c>
      <c r="B125" s="14" t="s">
        <v>567</v>
      </c>
      <c r="C125" s="14" t="s">
        <v>147</v>
      </c>
      <c r="D125" s="14" t="s">
        <v>69</v>
      </c>
      <c r="E125" s="14" t="s">
        <v>85</v>
      </c>
      <c r="F125" s="27">
        <v>8</v>
      </c>
      <c r="G125" s="13">
        <v>0</v>
      </c>
      <c r="H125" s="13">
        <v>0</v>
      </c>
      <c r="I125" s="13">
        <v>0</v>
      </c>
      <c r="J125" s="13">
        <v>0</v>
      </c>
      <c r="K125" s="13" t="s">
        <v>354</v>
      </c>
      <c r="L125" s="13" t="s">
        <v>354</v>
      </c>
      <c r="M125" s="13" t="s">
        <v>354</v>
      </c>
      <c r="N125" s="2">
        <f t="shared" si="1"/>
        <v>0</v>
      </c>
      <c r="O125" s="6" t="str">
        <f>IF(N125&gt;=VLOOKUP(F125,Пороги!$A$1:$B$7,2,FALSE),"муниципальный этап", "")</f>
        <v/>
      </c>
    </row>
    <row r="126" spans="1:15">
      <c r="A126" s="6">
        <v>123</v>
      </c>
      <c r="B126" s="14" t="s">
        <v>180</v>
      </c>
      <c r="C126" s="14" t="s">
        <v>568</v>
      </c>
      <c r="D126" s="14" t="s">
        <v>569</v>
      </c>
      <c r="E126" s="14" t="s">
        <v>102</v>
      </c>
      <c r="F126" s="27">
        <v>7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 t="s">
        <v>354</v>
      </c>
      <c r="M126" s="13" t="s">
        <v>354</v>
      </c>
      <c r="N126" s="2">
        <f t="shared" si="1"/>
        <v>0</v>
      </c>
      <c r="O126" s="6" t="str">
        <f>IF(N126&gt;=VLOOKUP(F126,Пороги!$A$1:$B$7,2,FALSE),"муниципальный этап", "")</f>
        <v/>
      </c>
    </row>
    <row r="127" spans="1:15">
      <c r="A127" s="6">
        <v>124</v>
      </c>
      <c r="B127" s="14" t="s">
        <v>307</v>
      </c>
      <c r="C127" s="14" t="s">
        <v>570</v>
      </c>
      <c r="D127" s="14" t="s">
        <v>244</v>
      </c>
      <c r="E127" s="14" t="s">
        <v>173</v>
      </c>
      <c r="F127" s="27">
        <v>7</v>
      </c>
      <c r="G127" s="13">
        <v>0</v>
      </c>
      <c r="H127" s="13">
        <v>0</v>
      </c>
      <c r="I127" s="13">
        <v>0</v>
      </c>
      <c r="J127" s="13">
        <v>0</v>
      </c>
      <c r="K127" s="13" t="s">
        <v>354</v>
      </c>
      <c r="L127" s="13" t="s">
        <v>354</v>
      </c>
      <c r="M127" s="13" t="s">
        <v>354</v>
      </c>
      <c r="N127" s="2">
        <f t="shared" si="1"/>
        <v>0</v>
      </c>
      <c r="O127" s="6" t="str">
        <f>IF(N127&gt;=VLOOKUP(F127,Пороги!$A$1:$B$7,2,FALSE),"муниципальный этап", "")</f>
        <v/>
      </c>
    </row>
    <row r="128" spans="1:15">
      <c r="A128" s="6">
        <v>125</v>
      </c>
      <c r="B128" s="14" t="s">
        <v>333</v>
      </c>
      <c r="C128" s="14" t="s">
        <v>334</v>
      </c>
      <c r="D128" s="14" t="s">
        <v>335</v>
      </c>
      <c r="E128" s="14" t="s">
        <v>102</v>
      </c>
      <c r="F128" s="27">
        <v>7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">
        <f t="shared" si="1"/>
        <v>0</v>
      </c>
      <c r="O128" s="6" t="str">
        <f>IF(N128&gt;=VLOOKUP(F128,Пороги!$A$1:$B$7,2,FALSE),"муниципальный этап", "")</f>
        <v/>
      </c>
    </row>
    <row r="129" spans="1:15">
      <c r="A129" s="6">
        <v>126</v>
      </c>
      <c r="B129" s="14" t="s">
        <v>571</v>
      </c>
      <c r="C129" s="14" t="s">
        <v>572</v>
      </c>
      <c r="D129" s="14" t="s">
        <v>573</v>
      </c>
      <c r="E129" s="14" t="s">
        <v>129</v>
      </c>
      <c r="F129" s="27">
        <v>7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">
        <f t="shared" si="1"/>
        <v>0</v>
      </c>
      <c r="O129" s="6" t="str">
        <f>IF(N129&gt;=VLOOKUP(F129,Пороги!$A$1:$B$7,2,FALSE),"муниципальный этап", "")</f>
        <v/>
      </c>
    </row>
    <row r="130" spans="1:15">
      <c r="A130" s="6">
        <v>127</v>
      </c>
      <c r="B130" s="14" t="s">
        <v>574</v>
      </c>
      <c r="C130" s="14" t="s">
        <v>52</v>
      </c>
      <c r="D130" s="14" t="s">
        <v>24</v>
      </c>
      <c r="E130" s="14" t="s">
        <v>58</v>
      </c>
      <c r="F130" s="27">
        <v>8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">
        <f t="shared" si="1"/>
        <v>0</v>
      </c>
      <c r="O130" s="6" t="str">
        <f>IF(N130&gt;=VLOOKUP(F130,Пороги!$A$1:$B$7,2,FALSE),"муниципальный этап", "")</f>
        <v/>
      </c>
    </row>
    <row r="131" spans="1:15">
      <c r="A131" s="6">
        <v>128</v>
      </c>
      <c r="B131" s="14" t="s">
        <v>575</v>
      </c>
      <c r="C131" s="14" t="s">
        <v>178</v>
      </c>
      <c r="D131" s="14" t="s">
        <v>576</v>
      </c>
      <c r="E131" s="14" t="s">
        <v>348</v>
      </c>
      <c r="F131" s="27">
        <v>7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 t="s">
        <v>354</v>
      </c>
      <c r="N131" s="2">
        <f t="shared" si="1"/>
        <v>0</v>
      </c>
      <c r="O131" s="6" t="str">
        <f>IF(N131&gt;=VLOOKUP(F131,Пороги!$A$1:$B$7,2,FALSE),"муниципальный этап", "")</f>
        <v/>
      </c>
    </row>
    <row r="132" spans="1:15">
      <c r="A132" s="6">
        <v>129</v>
      </c>
      <c r="B132" s="14" t="s">
        <v>148</v>
      </c>
      <c r="C132" s="14" t="s">
        <v>158</v>
      </c>
      <c r="D132" s="14" t="s">
        <v>244</v>
      </c>
      <c r="E132" s="14" t="s">
        <v>102</v>
      </c>
      <c r="F132" s="27">
        <v>8</v>
      </c>
      <c r="G132" s="13">
        <v>0</v>
      </c>
      <c r="H132" s="13">
        <v>0</v>
      </c>
      <c r="I132" s="13">
        <v>0</v>
      </c>
      <c r="J132" s="13">
        <v>0</v>
      </c>
      <c r="K132" s="13" t="s">
        <v>354</v>
      </c>
      <c r="L132" s="13" t="s">
        <v>354</v>
      </c>
      <c r="M132" s="13" t="s">
        <v>354</v>
      </c>
      <c r="N132" s="2">
        <f t="shared" si="1"/>
        <v>0</v>
      </c>
      <c r="O132" s="6" t="str">
        <f>IF(N132&gt;=VLOOKUP(F132,Пороги!$A$1:$B$7,2,FALSE),"муниципальный этап", "")</f>
        <v/>
      </c>
    </row>
    <row r="133" spans="1:15">
      <c r="A133" s="6">
        <v>130</v>
      </c>
      <c r="B133" s="14" t="s">
        <v>148</v>
      </c>
      <c r="C133" s="14" t="s">
        <v>262</v>
      </c>
      <c r="D133" s="14" t="s">
        <v>577</v>
      </c>
      <c r="E133" s="14" t="s">
        <v>102</v>
      </c>
      <c r="F133" s="27">
        <v>8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 t="s">
        <v>354</v>
      </c>
      <c r="N133" s="2">
        <f t="shared" ref="N133:N182" si="2">SUM(G133:M133)</f>
        <v>0</v>
      </c>
      <c r="O133" s="6" t="str">
        <f>IF(N133&gt;=VLOOKUP(F133,Пороги!$A$1:$B$7,2,FALSE),"муниципальный этап", "")</f>
        <v/>
      </c>
    </row>
    <row r="134" spans="1:15">
      <c r="A134" s="6">
        <v>131</v>
      </c>
      <c r="B134" s="14" t="s">
        <v>578</v>
      </c>
      <c r="C134" s="14" t="s">
        <v>29</v>
      </c>
      <c r="D134" s="14" t="s">
        <v>79</v>
      </c>
      <c r="E134" s="14" t="s">
        <v>67</v>
      </c>
      <c r="F134" s="27">
        <v>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 t="s">
        <v>354</v>
      </c>
      <c r="M134" s="13" t="s">
        <v>354</v>
      </c>
      <c r="N134" s="2">
        <f t="shared" si="2"/>
        <v>0</v>
      </c>
      <c r="O134" s="6" t="str">
        <f>IF(N134&gt;=VLOOKUP(F134,Пороги!$A$1:$B$7,2,FALSE),"муниципальный этап", "")</f>
        <v/>
      </c>
    </row>
    <row r="135" spans="1:15">
      <c r="A135" s="6">
        <v>132</v>
      </c>
      <c r="B135" s="14" t="s">
        <v>313</v>
      </c>
      <c r="C135" s="14" t="s">
        <v>160</v>
      </c>
      <c r="D135" s="14" t="s">
        <v>126</v>
      </c>
      <c r="E135" s="14" t="s">
        <v>58</v>
      </c>
      <c r="F135" s="27">
        <v>7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 t="s">
        <v>354</v>
      </c>
      <c r="N135" s="2">
        <f t="shared" si="2"/>
        <v>0</v>
      </c>
      <c r="O135" s="6" t="str">
        <f>IF(N135&gt;=VLOOKUP(F135,Пороги!$A$1:$B$7,2,FALSE),"муниципальный этап", "")</f>
        <v/>
      </c>
    </row>
    <row r="136" spans="1:15">
      <c r="A136" s="6">
        <v>133</v>
      </c>
      <c r="B136" s="14" t="s">
        <v>579</v>
      </c>
      <c r="C136" s="14" t="s">
        <v>112</v>
      </c>
      <c r="D136" s="14" t="s">
        <v>126</v>
      </c>
      <c r="E136" s="14" t="s">
        <v>71</v>
      </c>
      <c r="F136" s="27">
        <v>7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 t="s">
        <v>354</v>
      </c>
      <c r="M136" s="13" t="s">
        <v>354</v>
      </c>
      <c r="N136" s="2">
        <f t="shared" si="2"/>
        <v>0</v>
      </c>
      <c r="O136" s="6" t="str">
        <f>IF(N136&gt;=VLOOKUP(F136,Пороги!$A$1:$B$7,2,FALSE),"муниципальный этап", "")</f>
        <v/>
      </c>
    </row>
    <row r="137" spans="1:15">
      <c r="A137" s="6">
        <v>134</v>
      </c>
      <c r="B137" s="14" t="s">
        <v>580</v>
      </c>
      <c r="C137" s="14" t="s">
        <v>26</v>
      </c>
      <c r="D137" s="14" t="s">
        <v>66</v>
      </c>
      <c r="E137" s="14" t="s">
        <v>102</v>
      </c>
      <c r="F137" s="27">
        <v>7</v>
      </c>
      <c r="G137" s="13">
        <v>0</v>
      </c>
      <c r="H137" s="13">
        <v>0</v>
      </c>
      <c r="I137" s="13">
        <v>0</v>
      </c>
      <c r="J137" s="13">
        <v>0</v>
      </c>
      <c r="K137" s="13" t="s">
        <v>354</v>
      </c>
      <c r="L137" s="13">
        <v>0</v>
      </c>
      <c r="M137" s="13">
        <v>0</v>
      </c>
      <c r="N137" s="2">
        <f t="shared" si="2"/>
        <v>0</v>
      </c>
      <c r="O137" s="6" t="str">
        <f>IF(N137&gt;=VLOOKUP(F137,Пороги!$A$1:$B$7,2,FALSE),"муниципальный этап", "")</f>
        <v/>
      </c>
    </row>
    <row r="138" spans="1:15">
      <c r="A138" s="6">
        <v>135</v>
      </c>
      <c r="B138" s="14" t="s">
        <v>263</v>
      </c>
      <c r="C138" s="14" t="s">
        <v>44</v>
      </c>
      <c r="D138" s="14" t="s">
        <v>24</v>
      </c>
      <c r="E138" s="14" t="s">
        <v>56</v>
      </c>
      <c r="F138" s="27">
        <v>8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 t="s">
        <v>354</v>
      </c>
      <c r="M138" s="13">
        <v>0</v>
      </c>
      <c r="N138" s="2">
        <f t="shared" si="2"/>
        <v>0</v>
      </c>
      <c r="O138" s="6" t="str">
        <f>IF(N138&gt;=VLOOKUP(F138,Пороги!$A$1:$B$7,2,FALSE),"муниципальный этап", "")</f>
        <v/>
      </c>
    </row>
    <row r="139" spans="1:15">
      <c r="A139" s="6">
        <v>136</v>
      </c>
      <c r="B139" s="14" t="s">
        <v>249</v>
      </c>
      <c r="C139" s="14" t="s">
        <v>136</v>
      </c>
      <c r="D139" s="14" t="s">
        <v>24</v>
      </c>
      <c r="E139" s="14" t="s">
        <v>169</v>
      </c>
      <c r="F139" s="27">
        <v>8</v>
      </c>
      <c r="G139" s="13">
        <v>0</v>
      </c>
      <c r="H139" s="13">
        <v>0</v>
      </c>
      <c r="I139" s="13">
        <v>0</v>
      </c>
      <c r="J139" s="13">
        <v>0</v>
      </c>
      <c r="K139" s="13" t="s">
        <v>354</v>
      </c>
      <c r="L139" s="13" t="s">
        <v>354</v>
      </c>
      <c r="M139" s="13" t="s">
        <v>354</v>
      </c>
      <c r="N139" s="2">
        <f t="shared" si="2"/>
        <v>0</v>
      </c>
      <c r="O139" s="6" t="str">
        <f>IF(N139&gt;=VLOOKUP(F139,Пороги!$A$1:$B$7,2,FALSE),"муниципальный этап", "")</f>
        <v/>
      </c>
    </row>
    <row r="140" spans="1:15">
      <c r="A140" s="6">
        <v>137</v>
      </c>
      <c r="B140" s="14" t="s">
        <v>581</v>
      </c>
      <c r="C140" s="14" t="s">
        <v>119</v>
      </c>
      <c r="D140" s="14" t="s">
        <v>100</v>
      </c>
      <c r="E140" s="14" t="s">
        <v>173</v>
      </c>
      <c r="F140" s="27">
        <v>7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 t="s">
        <v>354</v>
      </c>
      <c r="N140" s="2">
        <f t="shared" si="2"/>
        <v>0</v>
      </c>
      <c r="O140" s="6" t="str">
        <f>IF(N140&gt;=VLOOKUP(F140,Пороги!$A$1:$B$7,2,FALSE),"муниципальный этап", "")</f>
        <v/>
      </c>
    </row>
    <row r="141" spans="1:15">
      <c r="A141" s="6">
        <v>138</v>
      </c>
      <c r="B141" s="14" t="s">
        <v>582</v>
      </c>
      <c r="C141" s="14" t="s">
        <v>583</v>
      </c>
      <c r="D141" s="14" t="s">
        <v>253</v>
      </c>
      <c r="E141" s="14" t="s">
        <v>81</v>
      </c>
      <c r="F141" s="27">
        <v>7</v>
      </c>
      <c r="G141" s="13">
        <v>0</v>
      </c>
      <c r="H141" s="13">
        <v>0</v>
      </c>
      <c r="I141" s="13">
        <v>0</v>
      </c>
      <c r="J141" s="13">
        <v>0</v>
      </c>
      <c r="K141" s="13" t="s">
        <v>354</v>
      </c>
      <c r="L141" s="13" t="s">
        <v>354</v>
      </c>
      <c r="M141" s="13" t="s">
        <v>354</v>
      </c>
      <c r="N141" s="2">
        <f t="shared" si="2"/>
        <v>0</v>
      </c>
      <c r="O141" s="6" t="str">
        <f>IF(N141&gt;=VLOOKUP(F141,Пороги!$A$1:$B$7,2,FALSE),"муниципальный этап", "")</f>
        <v/>
      </c>
    </row>
    <row r="142" spans="1:15">
      <c r="A142" s="6">
        <v>139</v>
      </c>
      <c r="B142" s="14" t="s">
        <v>584</v>
      </c>
      <c r="C142" s="14" t="s">
        <v>103</v>
      </c>
      <c r="D142" s="14" t="s">
        <v>585</v>
      </c>
      <c r="E142" s="14" t="s">
        <v>102</v>
      </c>
      <c r="F142" s="27">
        <v>7</v>
      </c>
      <c r="G142" s="13">
        <v>0</v>
      </c>
      <c r="H142" s="13">
        <v>0</v>
      </c>
      <c r="I142" s="13">
        <v>0</v>
      </c>
      <c r="J142" s="13">
        <v>0</v>
      </c>
      <c r="K142" s="13" t="s">
        <v>354</v>
      </c>
      <c r="L142" s="13" t="s">
        <v>354</v>
      </c>
      <c r="M142" s="13" t="s">
        <v>354</v>
      </c>
      <c r="N142" s="2">
        <f t="shared" si="2"/>
        <v>0</v>
      </c>
      <c r="O142" s="6" t="str">
        <f>IF(N142&gt;=VLOOKUP(F142,Пороги!$A$1:$B$7,2,FALSE),"муниципальный этап", "")</f>
        <v/>
      </c>
    </row>
    <row r="143" spans="1:15">
      <c r="A143" s="6">
        <v>140</v>
      </c>
      <c r="B143" s="14" t="s">
        <v>586</v>
      </c>
      <c r="C143" s="14" t="s">
        <v>587</v>
      </c>
      <c r="D143" s="14" t="s">
        <v>32</v>
      </c>
      <c r="E143" s="14" t="s">
        <v>129</v>
      </c>
      <c r="F143" s="27">
        <v>7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">
        <f t="shared" si="2"/>
        <v>0</v>
      </c>
      <c r="O143" s="6" t="str">
        <f>IF(N143&gt;=VLOOKUP(F143,Пороги!$A$1:$B$7,2,FALSE),"муниципальный этап", "")</f>
        <v/>
      </c>
    </row>
    <row r="144" spans="1:15">
      <c r="A144" s="6">
        <v>141</v>
      </c>
      <c r="B144" s="14" t="s">
        <v>588</v>
      </c>
      <c r="C144" s="14" t="s">
        <v>31</v>
      </c>
      <c r="D144" s="14" t="s">
        <v>32</v>
      </c>
      <c r="E144" s="14" t="s">
        <v>102</v>
      </c>
      <c r="F144" s="27">
        <v>7</v>
      </c>
      <c r="G144" s="13">
        <v>0</v>
      </c>
      <c r="H144" s="13">
        <v>0</v>
      </c>
      <c r="I144" s="13">
        <v>0</v>
      </c>
      <c r="J144" s="13">
        <v>0</v>
      </c>
      <c r="K144" s="13" t="s">
        <v>354</v>
      </c>
      <c r="L144" s="13" t="s">
        <v>354</v>
      </c>
      <c r="M144" s="13" t="s">
        <v>354</v>
      </c>
      <c r="N144" s="2">
        <f t="shared" si="2"/>
        <v>0</v>
      </c>
      <c r="O144" s="6" t="str">
        <f>IF(N144&gt;=VLOOKUP(F144,Пороги!$A$1:$B$7,2,FALSE),"муниципальный этап", "")</f>
        <v/>
      </c>
    </row>
    <row r="145" spans="1:15">
      <c r="A145" s="6">
        <v>142</v>
      </c>
      <c r="B145" s="14" t="s">
        <v>589</v>
      </c>
      <c r="C145" s="14" t="s">
        <v>160</v>
      </c>
      <c r="D145" s="14" t="s">
        <v>336</v>
      </c>
      <c r="E145" s="14" t="s">
        <v>102</v>
      </c>
      <c r="F145" s="27">
        <v>8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 t="s">
        <v>354</v>
      </c>
      <c r="M145" s="13" t="s">
        <v>354</v>
      </c>
      <c r="N145" s="2">
        <f t="shared" si="2"/>
        <v>0</v>
      </c>
      <c r="O145" s="6" t="str">
        <f>IF(N145&gt;=VLOOKUP(F145,Пороги!$A$1:$B$7,2,FALSE),"муниципальный этап", "")</f>
        <v/>
      </c>
    </row>
    <row r="146" spans="1:15">
      <c r="A146" s="6">
        <v>143</v>
      </c>
      <c r="B146" s="14" t="s">
        <v>590</v>
      </c>
      <c r="C146" s="14" t="s">
        <v>112</v>
      </c>
      <c r="D146" s="14" t="s">
        <v>105</v>
      </c>
      <c r="E146" s="14" t="s">
        <v>238</v>
      </c>
      <c r="F146" s="27">
        <v>7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">
        <f t="shared" si="2"/>
        <v>0</v>
      </c>
      <c r="O146" s="6" t="str">
        <f>IF(N146&gt;=VLOOKUP(F146,Пороги!$A$1:$B$7,2,FALSE),"муниципальный этап", "")</f>
        <v/>
      </c>
    </row>
    <row r="147" spans="1:15">
      <c r="A147" s="6">
        <v>144</v>
      </c>
      <c r="B147" s="14" t="s">
        <v>591</v>
      </c>
      <c r="C147" s="14" t="s">
        <v>83</v>
      </c>
      <c r="D147" s="14" t="s">
        <v>191</v>
      </c>
      <c r="E147" s="14" t="s">
        <v>58</v>
      </c>
      <c r="F147" s="27">
        <v>8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">
        <f t="shared" si="2"/>
        <v>0</v>
      </c>
      <c r="O147" s="6" t="str">
        <f>IF(N147&gt;=VLOOKUP(F147,Пороги!$A$1:$B$7,2,FALSE),"муниципальный этап", "")</f>
        <v/>
      </c>
    </row>
    <row r="148" spans="1:15">
      <c r="A148" s="6">
        <v>145</v>
      </c>
      <c r="B148" s="14" t="s">
        <v>592</v>
      </c>
      <c r="C148" s="14" t="s">
        <v>99</v>
      </c>
      <c r="D148" s="14" t="s">
        <v>90</v>
      </c>
      <c r="E148" s="14" t="s">
        <v>238</v>
      </c>
      <c r="F148" s="27">
        <v>7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">
        <f t="shared" si="2"/>
        <v>0</v>
      </c>
      <c r="O148" s="6" t="str">
        <f>IF(N148&gt;=VLOOKUP(F148,Пороги!$A$1:$B$7,2,FALSE),"муниципальный этап", "")</f>
        <v/>
      </c>
    </row>
    <row r="149" spans="1:15">
      <c r="A149" s="6">
        <v>146</v>
      </c>
      <c r="B149" s="14" t="s">
        <v>93</v>
      </c>
      <c r="C149" s="14" t="s">
        <v>101</v>
      </c>
      <c r="D149" s="14" t="s">
        <v>24</v>
      </c>
      <c r="E149" s="14" t="s">
        <v>348</v>
      </c>
      <c r="F149" s="27">
        <v>8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 t="s">
        <v>354</v>
      </c>
      <c r="M149" s="13" t="s">
        <v>354</v>
      </c>
      <c r="N149" s="2">
        <f t="shared" si="2"/>
        <v>0</v>
      </c>
      <c r="O149" s="6" t="str">
        <f>IF(N149&gt;=VLOOKUP(F149,Пороги!$A$1:$B$7,2,FALSE),"муниципальный этап", "")</f>
        <v/>
      </c>
    </row>
    <row r="150" spans="1:15">
      <c r="A150" s="6">
        <v>147</v>
      </c>
      <c r="B150" s="14" t="s">
        <v>593</v>
      </c>
      <c r="C150" s="14" t="s">
        <v>94</v>
      </c>
      <c r="D150" s="14" t="s">
        <v>92</v>
      </c>
      <c r="E150" s="14" t="s">
        <v>85</v>
      </c>
      <c r="F150" s="27">
        <v>8</v>
      </c>
      <c r="G150" s="13">
        <v>0</v>
      </c>
      <c r="H150" s="13">
        <v>0</v>
      </c>
      <c r="I150" s="13">
        <v>0</v>
      </c>
      <c r="J150" s="13">
        <v>0</v>
      </c>
      <c r="K150" s="13" t="s">
        <v>354</v>
      </c>
      <c r="L150" s="13" t="s">
        <v>354</v>
      </c>
      <c r="M150" s="13" t="s">
        <v>354</v>
      </c>
      <c r="N150" s="2">
        <f t="shared" si="2"/>
        <v>0</v>
      </c>
      <c r="O150" s="6" t="str">
        <f>IF(N150&gt;=VLOOKUP(F150,Пороги!$A$1:$B$7,2,FALSE),"муниципальный этап", "")</f>
        <v/>
      </c>
    </row>
    <row r="151" spans="1:15">
      <c r="A151" s="6">
        <v>148</v>
      </c>
      <c r="B151" s="15" t="s">
        <v>594</v>
      </c>
      <c r="C151" s="15" t="s">
        <v>104</v>
      </c>
      <c r="D151" s="15" t="s">
        <v>68</v>
      </c>
      <c r="E151" s="15" t="s">
        <v>102</v>
      </c>
      <c r="F151" s="29">
        <v>8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">
        <f t="shared" si="2"/>
        <v>0</v>
      </c>
      <c r="O151" s="6" t="str">
        <f>IF(N151&gt;=VLOOKUP(F151,Пороги!$A$1:$B$7,2,FALSE),"муниципальный этап", "")</f>
        <v/>
      </c>
    </row>
    <row r="152" spans="1:15">
      <c r="A152" s="6">
        <v>149</v>
      </c>
      <c r="B152" s="15" t="s">
        <v>595</v>
      </c>
      <c r="C152" s="15" t="s">
        <v>54</v>
      </c>
      <c r="D152" s="15" t="s">
        <v>34</v>
      </c>
      <c r="E152" s="15" t="s">
        <v>173</v>
      </c>
      <c r="F152" s="29">
        <v>8</v>
      </c>
      <c r="G152" s="13">
        <v>0</v>
      </c>
      <c r="H152" s="13">
        <v>0</v>
      </c>
      <c r="I152" s="13">
        <v>0</v>
      </c>
      <c r="J152" s="13">
        <v>0</v>
      </c>
      <c r="K152" s="13" t="s">
        <v>354</v>
      </c>
      <c r="L152" s="13" t="s">
        <v>354</v>
      </c>
      <c r="M152" s="13" t="s">
        <v>354</v>
      </c>
      <c r="N152" s="2">
        <f t="shared" si="2"/>
        <v>0</v>
      </c>
      <c r="O152" s="6" t="str">
        <f>IF(N152&gt;=VLOOKUP(F152,Пороги!$A$1:$B$7,2,FALSE),"муниципальный этап", "")</f>
        <v/>
      </c>
    </row>
    <row r="153" spans="1:15">
      <c r="A153" s="6">
        <v>150</v>
      </c>
      <c r="B153" s="16" t="s">
        <v>250</v>
      </c>
      <c r="C153" s="16" t="s">
        <v>596</v>
      </c>
      <c r="D153" s="16" t="s">
        <v>64</v>
      </c>
      <c r="E153" s="16" t="s">
        <v>102</v>
      </c>
      <c r="F153" s="29">
        <v>8</v>
      </c>
      <c r="G153" s="13">
        <v>0</v>
      </c>
      <c r="H153" s="13">
        <v>0</v>
      </c>
      <c r="I153" s="13">
        <v>0</v>
      </c>
      <c r="J153" s="13">
        <v>0</v>
      </c>
      <c r="K153" s="13" t="s">
        <v>354</v>
      </c>
      <c r="L153" s="13" t="s">
        <v>354</v>
      </c>
      <c r="M153" s="13" t="s">
        <v>354</v>
      </c>
      <c r="N153" s="2">
        <f t="shared" si="2"/>
        <v>0</v>
      </c>
      <c r="O153" s="6" t="str">
        <f>IF(N153&gt;=VLOOKUP(F153,Пороги!$A$1:$B$7,2,FALSE),"муниципальный этап", "")</f>
        <v/>
      </c>
    </row>
    <row r="154" spans="1:15">
      <c r="A154" s="6">
        <v>151</v>
      </c>
      <c r="B154" s="14" t="s">
        <v>597</v>
      </c>
      <c r="C154" s="14" t="s">
        <v>33</v>
      </c>
      <c r="D154" s="14" t="s">
        <v>137</v>
      </c>
      <c r="E154" s="14" t="s">
        <v>67</v>
      </c>
      <c r="F154" s="27">
        <v>8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 t="s">
        <v>354</v>
      </c>
      <c r="M154" s="13" t="s">
        <v>354</v>
      </c>
      <c r="N154" s="2">
        <f t="shared" si="2"/>
        <v>0</v>
      </c>
      <c r="O154" s="6" t="str">
        <f>IF(N154&gt;=VLOOKUP(F154,Пороги!$A$1:$B$7,2,FALSE),"муниципальный этап", "")</f>
        <v/>
      </c>
    </row>
    <row r="155" spans="1:15">
      <c r="A155" s="6">
        <v>152</v>
      </c>
      <c r="B155" s="14" t="s">
        <v>598</v>
      </c>
      <c r="C155" s="14" t="s">
        <v>599</v>
      </c>
      <c r="D155" s="14" t="s">
        <v>366</v>
      </c>
      <c r="E155" s="14" t="s">
        <v>58</v>
      </c>
      <c r="F155" s="27">
        <v>8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 t="s">
        <v>354</v>
      </c>
      <c r="M155" s="13" t="s">
        <v>354</v>
      </c>
      <c r="N155" s="2">
        <f t="shared" si="2"/>
        <v>0</v>
      </c>
      <c r="O155" s="6" t="str">
        <f>IF(N155&gt;=VLOOKUP(F155,Пороги!$A$1:$B$7,2,FALSE),"муниципальный этап", "")</f>
        <v/>
      </c>
    </row>
    <row r="156" spans="1:15">
      <c r="A156" s="6">
        <v>153</v>
      </c>
      <c r="B156" s="14" t="s">
        <v>308</v>
      </c>
      <c r="C156" s="14" t="s">
        <v>112</v>
      </c>
      <c r="D156" s="14" t="s">
        <v>105</v>
      </c>
      <c r="E156" s="14" t="s">
        <v>173</v>
      </c>
      <c r="F156" s="27">
        <v>7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 t="s">
        <v>354</v>
      </c>
      <c r="N156" s="2">
        <f t="shared" si="2"/>
        <v>0</v>
      </c>
      <c r="O156" s="6" t="str">
        <f>IF(N156&gt;=VLOOKUP(F156,Пороги!$A$1:$B$7,2,FALSE),"муниципальный этап", "")</f>
        <v/>
      </c>
    </row>
    <row r="157" spans="1:15">
      <c r="A157" s="6">
        <v>154</v>
      </c>
      <c r="B157" s="14" t="s">
        <v>308</v>
      </c>
      <c r="C157" s="15" t="s">
        <v>83</v>
      </c>
      <c r="D157" s="15" t="s">
        <v>105</v>
      </c>
      <c r="E157" s="15" t="s">
        <v>173</v>
      </c>
      <c r="F157" s="29">
        <v>7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 t="s">
        <v>354</v>
      </c>
      <c r="N157" s="2">
        <f t="shared" si="2"/>
        <v>0</v>
      </c>
      <c r="O157" s="6" t="str">
        <f>IF(N157&gt;=VLOOKUP(F157,Пороги!$A$1:$B$7,2,FALSE),"муниципальный этап", "")</f>
        <v/>
      </c>
    </row>
    <row r="158" spans="1:15">
      <c r="A158" s="6">
        <v>155</v>
      </c>
      <c r="B158" s="15" t="s">
        <v>600</v>
      </c>
      <c r="C158" s="15" t="s">
        <v>89</v>
      </c>
      <c r="D158" s="15" t="s">
        <v>143</v>
      </c>
      <c r="E158" s="15" t="s">
        <v>173</v>
      </c>
      <c r="F158" s="29">
        <v>7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">
        <f t="shared" si="2"/>
        <v>0</v>
      </c>
      <c r="O158" s="6" t="str">
        <f>IF(N158&gt;=VLOOKUP(F158,Пороги!$A$1:$B$7,2,FALSE),"муниципальный этап", "")</f>
        <v/>
      </c>
    </row>
    <row r="159" spans="1:15">
      <c r="A159" s="6">
        <v>156</v>
      </c>
      <c r="B159" s="15" t="s">
        <v>601</v>
      </c>
      <c r="C159" s="15" t="s">
        <v>602</v>
      </c>
      <c r="D159" s="15" t="s">
        <v>603</v>
      </c>
      <c r="E159" s="15" t="s">
        <v>173</v>
      </c>
      <c r="F159" s="29">
        <v>7</v>
      </c>
      <c r="G159" s="13">
        <v>0</v>
      </c>
      <c r="H159" s="13">
        <v>0</v>
      </c>
      <c r="I159" s="13">
        <v>0</v>
      </c>
      <c r="J159" s="13">
        <v>0</v>
      </c>
      <c r="K159" s="13" t="s">
        <v>354</v>
      </c>
      <c r="L159" s="13" t="s">
        <v>354</v>
      </c>
      <c r="M159" s="13" t="s">
        <v>354</v>
      </c>
      <c r="N159" s="2">
        <f t="shared" si="2"/>
        <v>0</v>
      </c>
      <c r="O159" s="6" t="str">
        <f>IF(N159&gt;=VLOOKUP(F159,Пороги!$A$1:$B$7,2,FALSE),"муниципальный этап", "")</f>
        <v/>
      </c>
    </row>
    <row r="160" spans="1:15">
      <c r="A160" s="6">
        <v>157</v>
      </c>
      <c r="B160" s="15" t="s">
        <v>604</v>
      </c>
      <c r="C160" s="15" t="s">
        <v>605</v>
      </c>
      <c r="D160" s="15" t="s">
        <v>175</v>
      </c>
      <c r="E160" s="15" t="s">
        <v>173</v>
      </c>
      <c r="F160" s="29">
        <v>7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">
        <f t="shared" si="2"/>
        <v>0</v>
      </c>
      <c r="O160" s="6" t="str">
        <f>IF(N160&gt;=VLOOKUP(F160,Пороги!$A$1:$B$7,2,FALSE),"муниципальный этап", "")</f>
        <v/>
      </c>
    </row>
    <row r="161" spans="1:15">
      <c r="A161" s="6">
        <v>158</v>
      </c>
      <c r="B161" s="15" t="s">
        <v>606</v>
      </c>
      <c r="C161" s="15" t="s">
        <v>164</v>
      </c>
      <c r="D161" s="15" t="s">
        <v>74</v>
      </c>
      <c r="E161" s="15" t="s">
        <v>348</v>
      </c>
      <c r="F161" s="29">
        <v>6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 t="s">
        <v>354</v>
      </c>
      <c r="M161" s="13" t="s">
        <v>354</v>
      </c>
      <c r="N161" s="2">
        <f t="shared" si="2"/>
        <v>0</v>
      </c>
      <c r="O161" s="6" t="str">
        <f>IF(N161&gt;=VLOOKUP(F161,Пороги!$A$1:$B$7,2,FALSE),"муниципальный этап", "")</f>
        <v/>
      </c>
    </row>
    <row r="162" spans="1:15">
      <c r="A162" s="6">
        <v>159</v>
      </c>
      <c r="B162" s="15" t="s">
        <v>320</v>
      </c>
      <c r="C162" s="15" t="s">
        <v>106</v>
      </c>
      <c r="D162" s="15" t="s">
        <v>32</v>
      </c>
      <c r="E162" s="15" t="s">
        <v>58</v>
      </c>
      <c r="F162" s="29">
        <v>7</v>
      </c>
      <c r="G162" s="13">
        <v>0</v>
      </c>
      <c r="H162" s="13">
        <v>0</v>
      </c>
      <c r="I162" s="13">
        <v>0</v>
      </c>
      <c r="J162" s="13">
        <v>0</v>
      </c>
      <c r="K162" s="13" t="s">
        <v>354</v>
      </c>
      <c r="L162" s="13" t="s">
        <v>354</v>
      </c>
      <c r="M162" s="13" t="s">
        <v>354</v>
      </c>
      <c r="N162" s="2">
        <f t="shared" si="2"/>
        <v>0</v>
      </c>
      <c r="O162" s="6" t="str">
        <f>IF(N162&gt;=VLOOKUP(F162,Пороги!$A$1:$B$7,2,FALSE),"муниципальный этап", "")</f>
        <v/>
      </c>
    </row>
    <row r="163" spans="1:15">
      <c r="A163" s="6">
        <v>160</v>
      </c>
      <c r="B163" s="15" t="s">
        <v>607</v>
      </c>
      <c r="C163" s="15" t="s">
        <v>48</v>
      </c>
      <c r="D163" s="15" t="s">
        <v>122</v>
      </c>
      <c r="E163" s="15" t="s">
        <v>71</v>
      </c>
      <c r="F163" s="29">
        <v>7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">
        <f t="shared" si="2"/>
        <v>0</v>
      </c>
      <c r="O163" s="6" t="str">
        <f>IF(N163&gt;=VLOOKUP(F163,Пороги!$A$1:$B$7,2,FALSE),"муниципальный этап", "")</f>
        <v/>
      </c>
    </row>
    <row r="164" spans="1:15">
      <c r="A164" s="6">
        <v>161</v>
      </c>
      <c r="B164" s="15" t="s">
        <v>608</v>
      </c>
      <c r="C164" s="15" t="s">
        <v>89</v>
      </c>
      <c r="D164" s="15" t="s">
        <v>47</v>
      </c>
      <c r="E164" s="15" t="s">
        <v>238</v>
      </c>
      <c r="F164" s="29">
        <v>7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">
        <f t="shared" si="2"/>
        <v>0</v>
      </c>
      <c r="O164" s="6" t="str">
        <f>IF(N164&gt;=VLOOKUP(F164,Пороги!$A$1:$B$7,2,FALSE),"муниципальный этап", "")</f>
        <v/>
      </c>
    </row>
    <row r="165" spans="1:15">
      <c r="A165" s="6">
        <v>162</v>
      </c>
      <c r="B165" s="15" t="s">
        <v>609</v>
      </c>
      <c r="C165" s="15" t="s">
        <v>104</v>
      </c>
      <c r="D165" s="15" t="s">
        <v>161</v>
      </c>
      <c r="E165" s="15" t="s">
        <v>173</v>
      </c>
      <c r="F165" s="29">
        <v>7</v>
      </c>
      <c r="G165" s="13">
        <v>0</v>
      </c>
      <c r="H165" s="13">
        <v>0</v>
      </c>
      <c r="I165" s="13">
        <v>0</v>
      </c>
      <c r="J165" s="13">
        <v>0</v>
      </c>
      <c r="K165" s="13" t="s">
        <v>354</v>
      </c>
      <c r="L165" s="13" t="s">
        <v>354</v>
      </c>
      <c r="M165" s="13" t="s">
        <v>354</v>
      </c>
      <c r="N165" s="2">
        <f t="shared" si="2"/>
        <v>0</v>
      </c>
      <c r="O165" s="6" t="str">
        <f>IF(N165&gt;=VLOOKUP(F165,Пороги!$A$1:$B$7,2,FALSE),"муниципальный этап", "")</f>
        <v/>
      </c>
    </row>
    <row r="166" spans="1:15">
      <c r="A166" s="6">
        <v>163</v>
      </c>
      <c r="B166" s="15" t="s">
        <v>610</v>
      </c>
      <c r="C166" s="15" t="s">
        <v>112</v>
      </c>
      <c r="D166" s="15" t="s">
        <v>175</v>
      </c>
      <c r="E166" s="15" t="s">
        <v>102</v>
      </c>
      <c r="F166" s="29">
        <v>8</v>
      </c>
      <c r="G166" s="13">
        <v>0</v>
      </c>
      <c r="H166" s="13">
        <v>0</v>
      </c>
      <c r="I166" s="13">
        <v>0</v>
      </c>
      <c r="J166" s="13">
        <v>0</v>
      </c>
      <c r="K166" s="13" t="s">
        <v>354</v>
      </c>
      <c r="L166" s="13" t="s">
        <v>354</v>
      </c>
      <c r="M166" s="13" t="s">
        <v>354</v>
      </c>
      <c r="N166" s="2">
        <f t="shared" si="2"/>
        <v>0</v>
      </c>
      <c r="O166" s="6" t="str">
        <f>IF(N166&gt;=VLOOKUP(F166,Пороги!$A$1:$B$7,2,FALSE),"муниципальный этап", "")</f>
        <v/>
      </c>
    </row>
    <row r="167" spans="1:15">
      <c r="A167" s="6">
        <v>164</v>
      </c>
      <c r="B167" s="15" t="s">
        <v>611</v>
      </c>
      <c r="C167" s="15" t="s">
        <v>612</v>
      </c>
      <c r="D167" s="15" t="s">
        <v>47</v>
      </c>
      <c r="E167" s="15" t="s">
        <v>129</v>
      </c>
      <c r="F167" s="29">
        <v>7</v>
      </c>
      <c r="G167" s="13">
        <v>0</v>
      </c>
      <c r="H167" s="13">
        <v>0</v>
      </c>
      <c r="I167" s="13">
        <v>0</v>
      </c>
      <c r="J167" s="13">
        <v>0</v>
      </c>
      <c r="K167" s="13" t="s">
        <v>354</v>
      </c>
      <c r="L167" s="13" t="s">
        <v>354</v>
      </c>
      <c r="M167" s="13" t="s">
        <v>354</v>
      </c>
      <c r="N167" s="2">
        <f t="shared" si="2"/>
        <v>0</v>
      </c>
      <c r="O167" s="6" t="str">
        <f>IF(N167&gt;=VLOOKUP(F167,Пороги!$A$1:$B$7,2,FALSE),"муниципальный этап", "")</f>
        <v/>
      </c>
    </row>
    <row r="168" spans="1:15">
      <c r="A168" s="6">
        <v>165</v>
      </c>
      <c r="B168" s="15" t="s">
        <v>613</v>
      </c>
      <c r="C168" s="15" t="s">
        <v>57</v>
      </c>
      <c r="D168" s="15" t="s">
        <v>24</v>
      </c>
      <c r="E168" s="15" t="s">
        <v>127</v>
      </c>
      <c r="F168" s="29">
        <v>8</v>
      </c>
      <c r="G168" s="13">
        <v>0</v>
      </c>
      <c r="H168" s="13">
        <v>0</v>
      </c>
      <c r="I168" s="13">
        <v>0</v>
      </c>
      <c r="J168" s="13">
        <v>0</v>
      </c>
      <c r="K168" s="13" t="s">
        <v>354</v>
      </c>
      <c r="L168" s="13" t="s">
        <v>354</v>
      </c>
      <c r="M168" s="13" t="s">
        <v>354</v>
      </c>
      <c r="N168" s="2">
        <f t="shared" si="2"/>
        <v>0</v>
      </c>
      <c r="O168" s="6" t="str">
        <f>IF(N168&gt;=VLOOKUP(F168,Пороги!$A$1:$B$7,2,FALSE),"муниципальный этап", "")</f>
        <v/>
      </c>
    </row>
    <row r="169" spans="1:15">
      <c r="A169" s="6">
        <v>166</v>
      </c>
      <c r="B169" s="15" t="s">
        <v>614</v>
      </c>
      <c r="C169" s="15" t="s">
        <v>615</v>
      </c>
      <c r="D169" s="15" t="s">
        <v>120</v>
      </c>
      <c r="E169" s="15" t="s">
        <v>238</v>
      </c>
      <c r="F169" s="29">
        <v>7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">
        <f t="shared" si="2"/>
        <v>0</v>
      </c>
      <c r="O169" s="6" t="str">
        <f>IF(N169&gt;=VLOOKUP(F169,Пороги!$A$1:$B$7,2,FALSE),"муниципальный этап", "")</f>
        <v/>
      </c>
    </row>
    <row r="170" spans="1:15">
      <c r="A170" s="6">
        <v>167</v>
      </c>
      <c r="B170" s="15" t="s">
        <v>288</v>
      </c>
      <c r="C170" s="15" t="s">
        <v>31</v>
      </c>
      <c r="D170" s="15" t="s">
        <v>188</v>
      </c>
      <c r="E170" s="15" t="s">
        <v>58</v>
      </c>
      <c r="F170" s="29">
        <v>7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 t="s">
        <v>354</v>
      </c>
      <c r="M170" s="13" t="s">
        <v>354</v>
      </c>
      <c r="N170" s="2">
        <f t="shared" si="2"/>
        <v>0</v>
      </c>
      <c r="O170" s="6" t="str">
        <f>IF(N170&gt;=VLOOKUP(F170,Пороги!$A$1:$B$7,2,FALSE),"муниципальный этап", "")</f>
        <v/>
      </c>
    </row>
    <row r="171" spans="1:15">
      <c r="A171" s="6">
        <v>168</v>
      </c>
      <c r="B171" s="15" t="s">
        <v>616</v>
      </c>
      <c r="C171" s="15" t="s">
        <v>158</v>
      </c>
      <c r="D171" s="15" t="s">
        <v>47</v>
      </c>
      <c r="E171" s="15" t="s">
        <v>58</v>
      </c>
      <c r="F171" s="29">
        <v>7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">
        <f t="shared" si="2"/>
        <v>0</v>
      </c>
      <c r="O171" s="6" t="str">
        <f>IF(N171&gt;=VLOOKUP(F171,Пороги!$A$1:$B$7,2,FALSE),"муниципальный этап", "")</f>
        <v/>
      </c>
    </row>
    <row r="172" spans="1:15">
      <c r="A172" s="6">
        <v>169</v>
      </c>
      <c r="B172" s="15" t="s">
        <v>617</v>
      </c>
      <c r="C172" s="15" t="s">
        <v>94</v>
      </c>
      <c r="D172" s="15" t="s">
        <v>122</v>
      </c>
      <c r="E172" s="15" t="s">
        <v>238</v>
      </c>
      <c r="F172" s="29">
        <v>7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">
        <f t="shared" si="2"/>
        <v>0</v>
      </c>
      <c r="O172" s="6" t="str">
        <f>IF(N172&gt;=VLOOKUP(F172,Пороги!$A$1:$B$7,2,FALSE),"муниципальный этап", "")</f>
        <v/>
      </c>
    </row>
    <row r="173" spans="1:15">
      <c r="A173" s="6">
        <v>170</v>
      </c>
      <c r="B173" s="15" t="s">
        <v>277</v>
      </c>
      <c r="C173" s="15" t="s">
        <v>133</v>
      </c>
      <c r="D173" s="15" t="s">
        <v>24</v>
      </c>
      <c r="E173" s="15" t="s">
        <v>25</v>
      </c>
      <c r="F173" s="29">
        <v>7</v>
      </c>
      <c r="G173" s="13">
        <v>7</v>
      </c>
      <c r="H173" s="13">
        <v>0</v>
      </c>
      <c r="I173" s="13">
        <v>6</v>
      </c>
      <c r="J173" s="13">
        <v>0</v>
      </c>
      <c r="K173" s="13">
        <v>10</v>
      </c>
      <c r="L173" s="13">
        <v>18</v>
      </c>
      <c r="M173" s="13">
        <v>32</v>
      </c>
      <c r="N173" s="2">
        <f t="shared" si="2"/>
        <v>73</v>
      </c>
      <c r="O173" s="51" t="s">
        <v>625</v>
      </c>
    </row>
    <row r="174" spans="1:15">
      <c r="A174" s="6">
        <v>171</v>
      </c>
      <c r="B174" s="15" t="s">
        <v>293</v>
      </c>
      <c r="C174" s="15" t="s">
        <v>44</v>
      </c>
      <c r="D174" s="15" t="s">
        <v>30</v>
      </c>
      <c r="E174" s="15" t="s">
        <v>25</v>
      </c>
      <c r="F174" s="29">
        <v>7</v>
      </c>
      <c r="G174" s="13">
        <v>7</v>
      </c>
      <c r="H174" s="13">
        <v>0</v>
      </c>
      <c r="I174" s="13">
        <v>0</v>
      </c>
      <c r="J174" s="13">
        <v>0</v>
      </c>
      <c r="K174" s="13">
        <v>10</v>
      </c>
      <c r="L174" s="13">
        <v>18</v>
      </c>
      <c r="M174" s="13">
        <v>32</v>
      </c>
      <c r="N174" s="2">
        <f t="shared" si="2"/>
        <v>67</v>
      </c>
      <c r="O174" s="52"/>
    </row>
    <row r="175" spans="1:15">
      <c r="A175" s="6">
        <v>172</v>
      </c>
      <c r="B175" s="15" t="s">
        <v>618</v>
      </c>
      <c r="C175" s="15" t="s">
        <v>296</v>
      </c>
      <c r="D175" s="15" t="s">
        <v>88</v>
      </c>
      <c r="E175" s="15" t="s">
        <v>25</v>
      </c>
      <c r="F175" s="29">
        <v>7</v>
      </c>
      <c r="G175" s="13">
        <v>7</v>
      </c>
      <c r="H175" s="13">
        <v>0</v>
      </c>
      <c r="I175" s="13">
        <v>0</v>
      </c>
      <c r="J175" s="13">
        <v>0</v>
      </c>
      <c r="K175" s="13">
        <v>10</v>
      </c>
      <c r="L175" s="13">
        <v>18</v>
      </c>
      <c r="M175" s="13">
        <v>32</v>
      </c>
      <c r="N175" s="2">
        <f t="shared" si="2"/>
        <v>67</v>
      </c>
      <c r="O175" s="52"/>
    </row>
    <row r="176" spans="1:15">
      <c r="A176" s="6">
        <v>173</v>
      </c>
      <c r="B176" s="15" t="s">
        <v>294</v>
      </c>
      <c r="C176" s="15" t="s">
        <v>147</v>
      </c>
      <c r="D176" s="15" t="s">
        <v>32</v>
      </c>
      <c r="E176" s="15" t="s">
        <v>25</v>
      </c>
      <c r="F176" s="29">
        <v>7</v>
      </c>
      <c r="G176" s="13">
        <v>0</v>
      </c>
      <c r="H176" s="13">
        <v>0</v>
      </c>
      <c r="I176" s="13">
        <v>0</v>
      </c>
      <c r="J176" s="13">
        <v>0</v>
      </c>
      <c r="K176" s="13">
        <v>10</v>
      </c>
      <c r="L176" s="13">
        <v>18</v>
      </c>
      <c r="M176" s="13">
        <v>32</v>
      </c>
      <c r="N176" s="2">
        <f t="shared" si="2"/>
        <v>60</v>
      </c>
      <c r="O176" s="53"/>
    </row>
    <row r="177" spans="1:15">
      <c r="A177" s="6">
        <v>174</v>
      </c>
      <c r="B177" s="15" t="s">
        <v>619</v>
      </c>
      <c r="C177" s="15" t="s">
        <v>119</v>
      </c>
      <c r="D177" s="15" t="s">
        <v>96</v>
      </c>
      <c r="E177" s="15" t="s">
        <v>85</v>
      </c>
      <c r="F177" s="29">
        <v>8</v>
      </c>
      <c r="G177" s="13">
        <v>7</v>
      </c>
      <c r="H177" s="13">
        <v>0</v>
      </c>
      <c r="I177" s="13">
        <v>0</v>
      </c>
      <c r="J177" s="13">
        <v>0</v>
      </c>
      <c r="K177" s="13">
        <v>10</v>
      </c>
      <c r="L177" s="13" t="s">
        <v>354</v>
      </c>
      <c r="M177" s="13" t="s">
        <v>354</v>
      </c>
      <c r="N177" s="2">
        <f t="shared" si="2"/>
        <v>17</v>
      </c>
      <c r="O177" s="51" t="s">
        <v>626</v>
      </c>
    </row>
    <row r="178" spans="1:15">
      <c r="A178" s="6">
        <v>175</v>
      </c>
      <c r="B178" s="15" t="s">
        <v>212</v>
      </c>
      <c r="C178" s="15" t="s">
        <v>166</v>
      </c>
      <c r="D178" s="15" t="s">
        <v>161</v>
      </c>
      <c r="E178" s="15" t="s">
        <v>85</v>
      </c>
      <c r="F178" s="29">
        <v>8</v>
      </c>
      <c r="G178" s="13">
        <v>7</v>
      </c>
      <c r="H178" s="13">
        <v>0</v>
      </c>
      <c r="I178" s="13">
        <v>0</v>
      </c>
      <c r="J178" s="13">
        <v>0</v>
      </c>
      <c r="K178" s="13">
        <v>10</v>
      </c>
      <c r="L178" s="13" t="s">
        <v>354</v>
      </c>
      <c r="M178" s="13" t="s">
        <v>354</v>
      </c>
      <c r="N178" s="2">
        <f t="shared" si="2"/>
        <v>17</v>
      </c>
      <c r="O178" s="52"/>
    </row>
    <row r="179" spans="1:15">
      <c r="A179" s="6">
        <v>176</v>
      </c>
      <c r="B179" s="15" t="s">
        <v>620</v>
      </c>
      <c r="C179" s="15" t="s">
        <v>42</v>
      </c>
      <c r="D179" s="15" t="s">
        <v>621</v>
      </c>
      <c r="E179" s="15" t="s">
        <v>85</v>
      </c>
      <c r="F179" s="29">
        <v>8</v>
      </c>
      <c r="G179" s="13">
        <v>0</v>
      </c>
      <c r="H179" s="13">
        <v>0</v>
      </c>
      <c r="I179" s="13">
        <v>6</v>
      </c>
      <c r="J179" s="13">
        <v>0</v>
      </c>
      <c r="K179" s="13">
        <v>10</v>
      </c>
      <c r="L179" s="13" t="s">
        <v>354</v>
      </c>
      <c r="M179" s="13" t="s">
        <v>354</v>
      </c>
      <c r="N179" s="2">
        <f t="shared" si="2"/>
        <v>16</v>
      </c>
      <c r="O179" s="52"/>
    </row>
    <row r="180" spans="1:15">
      <c r="A180" s="6">
        <v>177</v>
      </c>
      <c r="B180" s="15" t="s">
        <v>251</v>
      </c>
      <c r="C180" s="15" t="s">
        <v>31</v>
      </c>
      <c r="D180" s="15" t="s">
        <v>27</v>
      </c>
      <c r="E180" s="15" t="s">
        <v>85</v>
      </c>
      <c r="F180" s="29">
        <v>8</v>
      </c>
      <c r="G180" s="13">
        <v>0</v>
      </c>
      <c r="H180" s="13">
        <v>0</v>
      </c>
      <c r="I180" s="13">
        <v>0</v>
      </c>
      <c r="J180" s="13">
        <v>0</v>
      </c>
      <c r="K180" s="13">
        <v>10</v>
      </c>
      <c r="L180" s="13" t="s">
        <v>354</v>
      </c>
      <c r="M180" s="13" t="s">
        <v>354</v>
      </c>
      <c r="N180" s="2">
        <f t="shared" si="2"/>
        <v>10</v>
      </c>
      <c r="O180" s="52"/>
    </row>
    <row r="181" spans="1:15">
      <c r="A181" s="6">
        <v>178</v>
      </c>
      <c r="B181" s="15" t="s">
        <v>622</v>
      </c>
      <c r="C181" s="15" t="s">
        <v>141</v>
      </c>
      <c r="D181" s="15" t="s">
        <v>167</v>
      </c>
      <c r="E181" s="15" t="s">
        <v>85</v>
      </c>
      <c r="F181" s="29">
        <v>8</v>
      </c>
      <c r="G181" s="13">
        <v>0</v>
      </c>
      <c r="H181" s="13">
        <v>0</v>
      </c>
      <c r="I181" s="13">
        <v>0</v>
      </c>
      <c r="J181" s="13">
        <v>0</v>
      </c>
      <c r="K181" s="13">
        <v>10</v>
      </c>
      <c r="L181" s="13" t="s">
        <v>354</v>
      </c>
      <c r="M181" s="13" t="s">
        <v>354</v>
      </c>
      <c r="N181" s="2">
        <f t="shared" si="2"/>
        <v>10</v>
      </c>
      <c r="O181" s="52"/>
    </row>
    <row r="182" spans="1:15">
      <c r="A182" s="6">
        <v>179</v>
      </c>
      <c r="B182" s="15" t="s">
        <v>623</v>
      </c>
      <c r="C182" s="15" t="s">
        <v>254</v>
      </c>
      <c r="D182" s="15" t="s">
        <v>105</v>
      </c>
      <c r="E182" s="15" t="s">
        <v>85</v>
      </c>
      <c r="F182" s="29">
        <v>8</v>
      </c>
      <c r="G182" s="13">
        <v>0</v>
      </c>
      <c r="H182" s="13">
        <v>0</v>
      </c>
      <c r="I182" s="13">
        <v>0</v>
      </c>
      <c r="J182" s="13">
        <v>0</v>
      </c>
      <c r="K182" s="13">
        <v>10</v>
      </c>
      <c r="L182" s="13" t="s">
        <v>354</v>
      </c>
      <c r="M182" s="13" t="s">
        <v>354</v>
      </c>
      <c r="N182" s="2">
        <f t="shared" si="2"/>
        <v>10</v>
      </c>
      <c r="O182" s="53"/>
    </row>
  </sheetData>
  <sortState ref="A4:O156">
    <sortCondition descending="1" ref="N4:N156"/>
  </sortState>
  <mergeCells count="9">
    <mergeCell ref="O173:O176"/>
    <mergeCell ref="O177:O182"/>
    <mergeCell ref="O2:O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opLeftCell="A2" workbookViewId="0">
      <selection activeCell="C17" sqref="C17"/>
    </sheetView>
  </sheetViews>
  <sheetFormatPr defaultRowHeight="12.75"/>
  <cols>
    <col min="1" max="1" width="28.140625" bestFit="1" customWidth="1"/>
    <col min="2" max="2" width="30.42578125" style="11" bestFit="1" customWidth="1"/>
  </cols>
  <sheetData>
    <row r="1" spans="1:2" hidden="1">
      <c r="A1" s="10" t="s">
        <v>352</v>
      </c>
      <c r="B1" s="11" t="s">
        <v>345</v>
      </c>
    </row>
    <row r="3" spans="1:2" ht="38.25">
      <c r="A3" s="33" t="s">
        <v>350</v>
      </c>
      <c r="B3" s="35" t="s">
        <v>905</v>
      </c>
    </row>
    <row r="4" spans="1:2">
      <c r="A4" s="32" t="s">
        <v>102</v>
      </c>
      <c r="B4" s="36">
        <v>1</v>
      </c>
    </row>
    <row r="5" spans="1:2">
      <c r="A5" s="32" t="s">
        <v>56</v>
      </c>
      <c r="B5" s="36">
        <v>2</v>
      </c>
    </row>
    <row r="6" spans="1:2">
      <c r="A6" s="32" t="s">
        <v>25</v>
      </c>
      <c r="B6" s="36">
        <v>6</v>
      </c>
    </row>
    <row r="7" spans="1:2">
      <c r="A7" s="32" t="s">
        <v>135</v>
      </c>
      <c r="B7" s="36">
        <v>1</v>
      </c>
    </row>
    <row r="8" spans="1:2">
      <c r="A8" s="32" t="s">
        <v>344</v>
      </c>
      <c r="B8" s="36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2:Q312"/>
  <sheetViews>
    <sheetView workbookViewId="0">
      <pane ySplit="3" topLeftCell="A4" activePane="bottomLeft" state="frozen"/>
      <selection pane="bottomLeft" activeCell="P29" sqref="P29"/>
    </sheetView>
  </sheetViews>
  <sheetFormatPr defaultRowHeight="12.75"/>
  <cols>
    <col min="1" max="1" width="4.140625" style="3" customWidth="1"/>
    <col min="2" max="2" width="14.42578125" style="3" customWidth="1"/>
    <col min="3" max="3" width="11.85546875" style="3" customWidth="1"/>
    <col min="4" max="4" width="15.5703125" style="3" customWidth="1"/>
    <col min="5" max="5" width="30.85546875" style="3" customWidth="1"/>
    <col min="6" max="6" width="10" style="8" customWidth="1"/>
    <col min="7" max="14" width="4.85546875" style="8" customWidth="1"/>
    <col min="15" max="15" width="6.140625" style="9" customWidth="1"/>
    <col min="16" max="16" width="37.85546875" style="7" customWidth="1"/>
    <col min="17" max="16384" width="9.140625" style="3"/>
  </cols>
  <sheetData>
    <row r="2" spans="1:16" ht="12.75" customHeight="1">
      <c r="A2" s="54" t="s">
        <v>343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51" t="s">
        <v>351</v>
      </c>
    </row>
    <row r="3" spans="1:16">
      <c r="A3" s="55"/>
      <c r="B3" s="55"/>
      <c r="C3" s="55"/>
      <c r="D3" s="55"/>
      <c r="E3" s="55"/>
      <c r="F3" s="55"/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17</v>
      </c>
      <c r="M3" s="4" t="s">
        <v>18</v>
      </c>
      <c r="N3" s="4" t="s">
        <v>20</v>
      </c>
      <c r="O3" s="5" t="s">
        <v>21</v>
      </c>
      <c r="P3" s="53"/>
    </row>
    <row r="4" spans="1:16">
      <c r="A4" s="6">
        <v>1</v>
      </c>
      <c r="B4" s="17" t="s">
        <v>22</v>
      </c>
      <c r="C4" s="17" t="s">
        <v>23</v>
      </c>
      <c r="D4" s="17" t="s">
        <v>24</v>
      </c>
      <c r="E4" s="17" t="s">
        <v>25</v>
      </c>
      <c r="F4" s="23">
        <v>11</v>
      </c>
      <c r="G4" s="13">
        <v>6</v>
      </c>
      <c r="H4" s="13">
        <v>7</v>
      </c>
      <c r="I4" s="13">
        <v>12</v>
      </c>
      <c r="J4" s="13">
        <v>15</v>
      </c>
      <c r="K4" s="13">
        <v>8</v>
      </c>
      <c r="L4" s="13">
        <v>12</v>
      </c>
      <c r="M4" s="13">
        <v>15</v>
      </c>
      <c r="N4" s="13">
        <v>25</v>
      </c>
      <c r="O4" s="2">
        <f>SUM(G4:N4)</f>
        <v>100</v>
      </c>
      <c r="P4" s="6" t="str">
        <f>IF(O4&gt;=VLOOKUP(F4,Пороги!$A$1:$B$7,2,FALSE),"муниципальный этап", "")</f>
        <v>муниципальный этап</v>
      </c>
    </row>
    <row r="5" spans="1:16">
      <c r="A5" s="6">
        <v>2</v>
      </c>
      <c r="B5" s="17" t="s">
        <v>51</v>
      </c>
      <c r="C5" s="17" t="s">
        <v>52</v>
      </c>
      <c r="D5" s="17" t="s">
        <v>51</v>
      </c>
      <c r="E5" s="17" t="s">
        <v>37</v>
      </c>
      <c r="F5" s="23">
        <v>11</v>
      </c>
      <c r="G5" s="13">
        <v>6</v>
      </c>
      <c r="H5" s="13">
        <v>7</v>
      </c>
      <c r="I5" s="13">
        <v>12</v>
      </c>
      <c r="J5" s="13">
        <v>15</v>
      </c>
      <c r="K5" s="13">
        <v>8</v>
      </c>
      <c r="L5" s="13">
        <v>12</v>
      </c>
      <c r="M5" s="13">
        <v>15</v>
      </c>
      <c r="N5" s="13">
        <v>25</v>
      </c>
      <c r="O5" s="2">
        <f t="shared" ref="O5:O68" si="0">SUM(G5:N5)</f>
        <v>100</v>
      </c>
      <c r="P5" s="6" t="str">
        <f>IF(O5&gt;=VLOOKUP(F5,Пороги!$A$1:$B$7,2,FALSE),"муниципальный этап", "")</f>
        <v>муниципальный этап</v>
      </c>
    </row>
    <row r="6" spans="1:16">
      <c r="A6" s="6">
        <v>3</v>
      </c>
      <c r="B6" s="17" t="s">
        <v>627</v>
      </c>
      <c r="C6" s="17" t="s">
        <v>174</v>
      </c>
      <c r="D6" s="17" t="s">
        <v>122</v>
      </c>
      <c r="E6" s="17" t="s">
        <v>25</v>
      </c>
      <c r="F6" s="23">
        <v>10</v>
      </c>
      <c r="G6" s="13">
        <v>6</v>
      </c>
      <c r="H6" s="13">
        <v>7</v>
      </c>
      <c r="I6" s="13">
        <v>0</v>
      </c>
      <c r="J6" s="13">
        <v>15</v>
      </c>
      <c r="K6" s="13">
        <v>8</v>
      </c>
      <c r="L6" s="13">
        <v>12</v>
      </c>
      <c r="M6" s="13">
        <v>15</v>
      </c>
      <c r="N6" s="13">
        <v>25</v>
      </c>
      <c r="O6" s="2">
        <f t="shared" si="0"/>
        <v>88</v>
      </c>
      <c r="P6" s="6" t="str">
        <f>IF(O6&gt;=VLOOKUP(F6,Пороги!$A$1:$B$7,2,FALSE),"муниципальный этап", "")</f>
        <v>муниципальный этап</v>
      </c>
    </row>
    <row r="7" spans="1:16">
      <c r="A7" s="6">
        <v>4</v>
      </c>
      <c r="B7" s="17" t="s">
        <v>628</v>
      </c>
      <c r="C7" s="17" t="s">
        <v>48</v>
      </c>
      <c r="D7" s="17" t="s">
        <v>629</v>
      </c>
      <c r="E7" s="17" t="s">
        <v>56</v>
      </c>
      <c r="F7" s="23">
        <v>9</v>
      </c>
      <c r="G7" s="13">
        <v>0</v>
      </c>
      <c r="H7" s="13">
        <v>7</v>
      </c>
      <c r="I7" s="13">
        <v>12</v>
      </c>
      <c r="J7" s="13">
        <v>8</v>
      </c>
      <c r="K7" s="13">
        <v>8</v>
      </c>
      <c r="L7" s="13">
        <v>12</v>
      </c>
      <c r="M7" s="13">
        <v>15</v>
      </c>
      <c r="N7" s="13">
        <v>25</v>
      </c>
      <c r="O7" s="2">
        <f t="shared" si="0"/>
        <v>87</v>
      </c>
      <c r="P7" s="6" t="str">
        <f>IF(O7&gt;=VLOOKUP(F7,Пороги!$A$1:$B$7,2,FALSE),"муниципальный этап", "")</f>
        <v>муниципальный этап</v>
      </c>
    </row>
    <row r="8" spans="1:16">
      <c r="A8" s="6">
        <v>5</v>
      </c>
      <c r="B8" s="17" t="s">
        <v>41</v>
      </c>
      <c r="C8" s="17" t="s">
        <v>42</v>
      </c>
      <c r="D8" s="17" t="s">
        <v>43</v>
      </c>
      <c r="E8" s="17" t="s">
        <v>25</v>
      </c>
      <c r="F8" s="23">
        <v>11</v>
      </c>
      <c r="G8" s="13">
        <v>0</v>
      </c>
      <c r="H8" s="13">
        <v>7</v>
      </c>
      <c r="I8" s="13">
        <v>0</v>
      </c>
      <c r="J8" s="13">
        <v>15</v>
      </c>
      <c r="K8" s="13">
        <v>8</v>
      </c>
      <c r="L8" s="13">
        <v>12</v>
      </c>
      <c r="M8" s="13">
        <v>15</v>
      </c>
      <c r="N8" s="13">
        <v>25</v>
      </c>
      <c r="O8" s="2">
        <f t="shared" si="0"/>
        <v>82</v>
      </c>
      <c r="P8" s="6" t="str">
        <f>IF(O8&gt;=VLOOKUP(F8,Пороги!$A$1:$B$7,2,FALSE),"муниципальный этап", "")</f>
        <v>муниципальный этап</v>
      </c>
    </row>
    <row r="9" spans="1:16">
      <c r="A9" s="6">
        <v>6</v>
      </c>
      <c r="B9" s="17" t="s">
        <v>45</v>
      </c>
      <c r="C9" s="17" t="s">
        <v>42</v>
      </c>
      <c r="D9" s="17" t="s">
        <v>32</v>
      </c>
      <c r="E9" s="17" t="s">
        <v>348</v>
      </c>
      <c r="F9" s="23">
        <v>10</v>
      </c>
      <c r="G9" s="13">
        <v>0</v>
      </c>
      <c r="H9" s="13">
        <v>7</v>
      </c>
      <c r="I9" s="13">
        <v>12</v>
      </c>
      <c r="J9" s="13">
        <v>0</v>
      </c>
      <c r="K9" s="13">
        <v>8</v>
      </c>
      <c r="L9" s="13">
        <v>12</v>
      </c>
      <c r="M9" s="13">
        <v>15</v>
      </c>
      <c r="N9" s="13">
        <v>25</v>
      </c>
      <c r="O9" s="2">
        <f t="shared" si="0"/>
        <v>79</v>
      </c>
      <c r="P9" s="6" t="str">
        <f>IF(O9&gt;=VLOOKUP(F9,Пороги!$A$1:$B$7,2,FALSE),"муниципальный этап", "")</f>
        <v>муниципальный этап</v>
      </c>
    </row>
    <row r="10" spans="1:16">
      <c r="A10" s="6">
        <v>7</v>
      </c>
      <c r="B10" s="17" t="s">
        <v>630</v>
      </c>
      <c r="C10" s="17" t="s">
        <v>57</v>
      </c>
      <c r="D10" s="17" t="s">
        <v>82</v>
      </c>
      <c r="E10" s="17" t="s">
        <v>25</v>
      </c>
      <c r="F10" s="23">
        <v>10</v>
      </c>
      <c r="G10" s="13">
        <v>0</v>
      </c>
      <c r="H10" s="13">
        <v>7</v>
      </c>
      <c r="I10" s="13">
        <v>12</v>
      </c>
      <c r="J10" s="13">
        <v>8</v>
      </c>
      <c r="K10" s="13">
        <v>8</v>
      </c>
      <c r="L10" s="13">
        <v>12</v>
      </c>
      <c r="M10" s="13">
        <v>15</v>
      </c>
      <c r="N10" s="13">
        <v>12</v>
      </c>
      <c r="O10" s="2">
        <f t="shared" si="0"/>
        <v>74</v>
      </c>
      <c r="P10" s="6" t="str">
        <f>IF(O10&gt;=VLOOKUP(F10,Пороги!$A$1:$B$7,2,FALSE),"муниципальный этап", "")</f>
        <v>муниципальный этап</v>
      </c>
    </row>
    <row r="11" spans="1:16">
      <c r="A11" s="6">
        <v>8</v>
      </c>
      <c r="B11" s="17" t="s">
        <v>631</v>
      </c>
      <c r="C11" s="17" t="s">
        <v>39</v>
      </c>
      <c r="D11" s="17" t="s">
        <v>122</v>
      </c>
      <c r="E11" s="17" t="s">
        <v>116</v>
      </c>
      <c r="F11" s="23">
        <v>10</v>
      </c>
      <c r="G11" s="13">
        <v>0</v>
      </c>
      <c r="H11" s="13">
        <v>7</v>
      </c>
      <c r="I11" s="13">
        <v>12</v>
      </c>
      <c r="J11" s="13">
        <v>8</v>
      </c>
      <c r="K11" s="13">
        <v>8</v>
      </c>
      <c r="L11" s="13">
        <v>12</v>
      </c>
      <c r="M11" s="13" t="s">
        <v>354</v>
      </c>
      <c r="N11" s="13">
        <v>25</v>
      </c>
      <c r="O11" s="2">
        <f t="shared" si="0"/>
        <v>72</v>
      </c>
      <c r="P11" s="6" t="str">
        <f>IF(O11&gt;=VLOOKUP(F11,Пороги!$A$1:$B$7,2,FALSE),"муниципальный этап", "")</f>
        <v>муниципальный этап</v>
      </c>
    </row>
    <row r="12" spans="1:16">
      <c r="A12" s="6">
        <v>9</v>
      </c>
      <c r="B12" s="17" t="s">
        <v>632</v>
      </c>
      <c r="C12" s="17" t="s">
        <v>61</v>
      </c>
      <c r="D12" s="17" t="s">
        <v>126</v>
      </c>
      <c r="E12" s="17" t="s">
        <v>25</v>
      </c>
      <c r="F12" s="23">
        <v>10</v>
      </c>
      <c r="G12" s="13">
        <v>6</v>
      </c>
      <c r="H12" s="13">
        <v>7</v>
      </c>
      <c r="I12" s="13">
        <v>0</v>
      </c>
      <c r="J12" s="13">
        <v>15</v>
      </c>
      <c r="K12" s="13">
        <v>7</v>
      </c>
      <c r="L12" s="13">
        <v>12</v>
      </c>
      <c r="M12" s="13" t="s">
        <v>354</v>
      </c>
      <c r="N12" s="13">
        <v>25</v>
      </c>
      <c r="O12" s="2">
        <f t="shared" si="0"/>
        <v>72</v>
      </c>
      <c r="P12" s="6" t="str">
        <f>IF(O12&gt;=VLOOKUP(F12,Пороги!$A$1:$B$7,2,FALSE),"муниципальный этап", "")</f>
        <v>муниципальный этап</v>
      </c>
    </row>
    <row r="13" spans="1:16">
      <c r="A13" s="6">
        <v>10</v>
      </c>
      <c r="B13" s="17" t="s">
        <v>633</v>
      </c>
      <c r="C13" s="17" t="s">
        <v>103</v>
      </c>
      <c r="D13" s="17" t="s">
        <v>24</v>
      </c>
      <c r="E13" s="17" t="s">
        <v>56</v>
      </c>
      <c r="F13" s="23">
        <v>10</v>
      </c>
      <c r="G13" s="13">
        <v>6</v>
      </c>
      <c r="H13" s="13">
        <v>7</v>
      </c>
      <c r="I13" s="13">
        <v>12</v>
      </c>
      <c r="J13" s="13">
        <v>8</v>
      </c>
      <c r="K13" s="13">
        <v>0</v>
      </c>
      <c r="L13" s="13">
        <v>12</v>
      </c>
      <c r="M13" s="13" t="s">
        <v>354</v>
      </c>
      <c r="N13" s="13">
        <v>25</v>
      </c>
      <c r="O13" s="2">
        <f t="shared" si="0"/>
        <v>70</v>
      </c>
      <c r="P13" s="6" t="str">
        <f>IF(O13&gt;=VLOOKUP(F13,Пороги!$A$1:$B$7,2,FALSE),"муниципальный этап", "")</f>
        <v>муниципальный этап</v>
      </c>
    </row>
    <row r="14" spans="1:16">
      <c r="A14" s="6">
        <v>11</v>
      </c>
      <c r="B14" s="17" t="s">
        <v>28</v>
      </c>
      <c r="C14" s="17" t="s">
        <v>29</v>
      </c>
      <c r="D14" s="17" t="s">
        <v>30</v>
      </c>
      <c r="E14" s="17" t="s">
        <v>25</v>
      </c>
      <c r="F14" s="23">
        <v>10</v>
      </c>
      <c r="G14" s="13">
        <v>0</v>
      </c>
      <c r="H14" s="13">
        <v>7</v>
      </c>
      <c r="I14" s="13">
        <v>0</v>
      </c>
      <c r="J14" s="13">
        <v>15</v>
      </c>
      <c r="K14" s="13">
        <v>8</v>
      </c>
      <c r="L14" s="13">
        <v>12</v>
      </c>
      <c r="M14" s="13">
        <v>15</v>
      </c>
      <c r="N14" s="13">
        <v>12</v>
      </c>
      <c r="O14" s="2">
        <f t="shared" si="0"/>
        <v>69</v>
      </c>
      <c r="P14" s="6" t="str">
        <f>IF(O14&gt;=VLOOKUP(F14,Пороги!$A$1:$B$7,2,FALSE),"муниципальный этап", "")</f>
        <v>муниципальный этап</v>
      </c>
    </row>
    <row r="15" spans="1:16">
      <c r="A15" s="6">
        <v>12</v>
      </c>
      <c r="B15" s="17" t="s">
        <v>63</v>
      </c>
      <c r="C15" s="17" t="s">
        <v>42</v>
      </c>
      <c r="D15" s="17" t="s">
        <v>64</v>
      </c>
      <c r="E15" s="17" t="s">
        <v>25</v>
      </c>
      <c r="F15" s="23">
        <v>11</v>
      </c>
      <c r="G15" s="13">
        <v>0</v>
      </c>
      <c r="H15" s="13">
        <v>7</v>
      </c>
      <c r="I15" s="13">
        <v>0</v>
      </c>
      <c r="J15" s="13">
        <v>15</v>
      </c>
      <c r="K15" s="13">
        <v>8</v>
      </c>
      <c r="L15" s="13">
        <v>12</v>
      </c>
      <c r="M15" s="13">
        <v>15</v>
      </c>
      <c r="N15" s="13">
        <v>12</v>
      </c>
      <c r="O15" s="2">
        <f t="shared" si="0"/>
        <v>69</v>
      </c>
      <c r="P15" s="6" t="str">
        <f>IF(O15&gt;=VLOOKUP(F15,Пороги!$A$1:$B$7,2,FALSE),"муниципальный этап", "")</f>
        <v>муниципальный этап</v>
      </c>
    </row>
    <row r="16" spans="1:16">
      <c r="A16" s="6">
        <v>13</v>
      </c>
      <c r="B16" s="17" t="s">
        <v>53</v>
      </c>
      <c r="C16" s="17" t="s">
        <v>54</v>
      </c>
      <c r="D16" s="17" t="s">
        <v>55</v>
      </c>
      <c r="E16" s="17" t="s">
        <v>37</v>
      </c>
      <c r="F16" s="23">
        <v>10</v>
      </c>
      <c r="G16" s="13">
        <v>0</v>
      </c>
      <c r="H16" s="13">
        <v>0</v>
      </c>
      <c r="I16" s="13">
        <v>0</v>
      </c>
      <c r="J16" s="13">
        <v>15</v>
      </c>
      <c r="K16" s="13">
        <v>8</v>
      </c>
      <c r="L16" s="13">
        <v>12</v>
      </c>
      <c r="M16" s="13">
        <v>8</v>
      </c>
      <c r="N16" s="13">
        <v>25</v>
      </c>
      <c r="O16" s="2">
        <f t="shared" si="0"/>
        <v>68</v>
      </c>
      <c r="P16" s="6" t="str">
        <f>IF(O16&gt;=VLOOKUP(F16,Пороги!$A$1:$B$7,2,FALSE),"муниципальный этап", "")</f>
        <v>муниципальный этап</v>
      </c>
    </row>
    <row r="17" spans="1:16">
      <c r="A17" s="6">
        <v>14</v>
      </c>
      <c r="B17" s="17" t="s">
        <v>35</v>
      </c>
      <c r="C17" s="17" t="s">
        <v>36</v>
      </c>
      <c r="D17" s="17" t="s">
        <v>32</v>
      </c>
      <c r="E17" s="17" t="s">
        <v>37</v>
      </c>
      <c r="F17" s="23">
        <v>10</v>
      </c>
      <c r="G17" s="13">
        <v>0</v>
      </c>
      <c r="H17" s="13">
        <v>7</v>
      </c>
      <c r="I17" s="13">
        <v>0</v>
      </c>
      <c r="J17" s="13">
        <v>0</v>
      </c>
      <c r="K17" s="13">
        <v>8</v>
      </c>
      <c r="L17" s="13">
        <v>12</v>
      </c>
      <c r="M17" s="13">
        <v>15</v>
      </c>
      <c r="N17" s="13">
        <v>25</v>
      </c>
      <c r="O17" s="2">
        <f t="shared" si="0"/>
        <v>67</v>
      </c>
      <c r="P17" s="6" t="str">
        <f>IF(O17&gt;=VLOOKUP(F17,Пороги!$A$1:$B$7,2,FALSE),"муниципальный этап", "")</f>
        <v>муниципальный этап</v>
      </c>
    </row>
    <row r="18" spans="1:16">
      <c r="A18" s="6">
        <v>15</v>
      </c>
      <c r="B18" s="17" t="s">
        <v>59</v>
      </c>
      <c r="C18" s="17" t="s">
        <v>50</v>
      </c>
      <c r="D18" s="17" t="s">
        <v>32</v>
      </c>
      <c r="E18" s="17" t="s">
        <v>56</v>
      </c>
      <c r="F18" s="23">
        <v>11</v>
      </c>
      <c r="G18" s="13">
        <v>0</v>
      </c>
      <c r="H18" s="13">
        <v>7</v>
      </c>
      <c r="I18" s="13">
        <v>0</v>
      </c>
      <c r="J18" s="13">
        <v>0</v>
      </c>
      <c r="K18" s="13">
        <v>8</v>
      </c>
      <c r="L18" s="13">
        <v>12</v>
      </c>
      <c r="M18" s="13">
        <v>15</v>
      </c>
      <c r="N18" s="13">
        <v>25</v>
      </c>
      <c r="O18" s="2">
        <f t="shared" si="0"/>
        <v>67</v>
      </c>
      <c r="P18" s="6" t="str">
        <f>IF(O18&gt;=VLOOKUP(F18,Пороги!$A$1:$B$7,2,FALSE),"муниципальный этап", "")</f>
        <v>муниципальный этап</v>
      </c>
    </row>
    <row r="19" spans="1:16">
      <c r="A19" s="6">
        <v>16</v>
      </c>
      <c r="B19" s="17" t="s">
        <v>38</v>
      </c>
      <c r="C19" s="17" t="s">
        <v>39</v>
      </c>
      <c r="D19" s="17" t="s">
        <v>40</v>
      </c>
      <c r="E19" s="17" t="s">
        <v>25</v>
      </c>
      <c r="F19" s="23">
        <v>11</v>
      </c>
      <c r="G19" s="13">
        <v>0</v>
      </c>
      <c r="H19" s="13">
        <v>7</v>
      </c>
      <c r="I19" s="13">
        <v>0</v>
      </c>
      <c r="J19" s="13">
        <v>0</v>
      </c>
      <c r="K19" s="13">
        <v>8</v>
      </c>
      <c r="L19" s="13">
        <v>12</v>
      </c>
      <c r="M19" s="13">
        <v>15</v>
      </c>
      <c r="N19" s="13">
        <v>25</v>
      </c>
      <c r="O19" s="2">
        <f t="shared" si="0"/>
        <v>67</v>
      </c>
      <c r="P19" s="6" t="str">
        <f>IF(O19&gt;=VLOOKUP(F19,Пороги!$A$1:$B$7,2,FALSE),"муниципальный этап", "")</f>
        <v>муниципальный этап</v>
      </c>
    </row>
    <row r="20" spans="1:16">
      <c r="A20" s="6">
        <v>17</v>
      </c>
      <c r="B20" s="17" t="s">
        <v>107</v>
      </c>
      <c r="C20" s="17" t="s">
        <v>108</v>
      </c>
      <c r="D20" s="17" t="s">
        <v>30</v>
      </c>
      <c r="E20" s="17" t="s">
        <v>25</v>
      </c>
      <c r="F20" s="23">
        <v>10</v>
      </c>
      <c r="G20" s="13">
        <v>0</v>
      </c>
      <c r="H20" s="13">
        <v>7</v>
      </c>
      <c r="I20" s="13">
        <v>12</v>
      </c>
      <c r="J20" s="13">
        <v>0</v>
      </c>
      <c r="K20" s="13">
        <v>8</v>
      </c>
      <c r="L20" s="13">
        <v>12</v>
      </c>
      <c r="M20" s="13" t="s">
        <v>354</v>
      </c>
      <c r="N20" s="13">
        <v>25</v>
      </c>
      <c r="O20" s="2">
        <f t="shared" si="0"/>
        <v>64</v>
      </c>
      <c r="P20" s="6" t="str">
        <f>IF(O20&gt;=VLOOKUP(F20,Пороги!$A$1:$B$7,2,FALSE),"муниципальный этап", "")</f>
        <v>муниципальный этап</v>
      </c>
    </row>
    <row r="21" spans="1:16">
      <c r="A21" s="6">
        <v>18</v>
      </c>
      <c r="B21" s="17" t="s">
        <v>371</v>
      </c>
      <c r="C21" s="17" t="s">
        <v>243</v>
      </c>
      <c r="D21" s="17" t="s">
        <v>137</v>
      </c>
      <c r="E21" s="17" t="s">
        <v>56</v>
      </c>
      <c r="F21" s="23">
        <v>9</v>
      </c>
      <c r="G21" s="13">
        <v>6</v>
      </c>
      <c r="H21" s="13">
        <v>7</v>
      </c>
      <c r="I21" s="13">
        <v>0</v>
      </c>
      <c r="J21" s="13">
        <v>0</v>
      </c>
      <c r="K21" s="13">
        <v>8</v>
      </c>
      <c r="L21" s="13" t="s">
        <v>354</v>
      </c>
      <c r="M21" s="13">
        <v>15</v>
      </c>
      <c r="N21" s="13">
        <v>25</v>
      </c>
      <c r="O21" s="2">
        <f t="shared" si="0"/>
        <v>61</v>
      </c>
      <c r="P21" s="6" t="str">
        <f>IF(O21&gt;=VLOOKUP(F21,Пороги!$A$1:$B$7,2,FALSE),"муниципальный этап", "")</f>
        <v>муниципальный этап</v>
      </c>
    </row>
    <row r="22" spans="1:16">
      <c r="A22" s="6">
        <v>19</v>
      </c>
      <c r="B22" s="17" t="s">
        <v>634</v>
      </c>
      <c r="C22" s="17" t="s">
        <v>42</v>
      </c>
      <c r="D22" s="17" t="s">
        <v>43</v>
      </c>
      <c r="E22" s="17" t="s">
        <v>56</v>
      </c>
      <c r="F22" s="23">
        <v>9</v>
      </c>
      <c r="G22" s="13">
        <v>0</v>
      </c>
      <c r="H22" s="13">
        <v>7</v>
      </c>
      <c r="I22" s="13">
        <v>12</v>
      </c>
      <c r="J22" s="13">
        <v>15</v>
      </c>
      <c r="K22" s="13" t="s">
        <v>354</v>
      </c>
      <c r="L22" s="13">
        <v>12</v>
      </c>
      <c r="M22" s="13">
        <v>15</v>
      </c>
      <c r="N22" s="13">
        <v>0</v>
      </c>
      <c r="O22" s="2">
        <f t="shared" si="0"/>
        <v>61</v>
      </c>
      <c r="P22" s="6" t="str">
        <f>IF(O22&gt;=VLOOKUP(F22,Пороги!$A$1:$B$7,2,FALSE),"муниципальный этап", "")</f>
        <v>муниципальный этап</v>
      </c>
    </row>
    <row r="23" spans="1:16">
      <c r="A23" s="6">
        <v>20</v>
      </c>
      <c r="B23" s="17" t="s">
        <v>635</v>
      </c>
      <c r="C23" s="17" t="s">
        <v>106</v>
      </c>
      <c r="D23" s="17" t="s">
        <v>74</v>
      </c>
      <c r="E23" s="17" t="s">
        <v>25</v>
      </c>
      <c r="F23" s="23">
        <v>10</v>
      </c>
      <c r="G23" s="13">
        <v>6</v>
      </c>
      <c r="H23" s="13">
        <v>7</v>
      </c>
      <c r="I23" s="13">
        <v>12</v>
      </c>
      <c r="J23" s="13">
        <v>12</v>
      </c>
      <c r="K23" s="13">
        <v>8</v>
      </c>
      <c r="L23" s="13">
        <v>12</v>
      </c>
      <c r="M23" s="13" t="s">
        <v>354</v>
      </c>
      <c r="N23" s="13">
        <v>0</v>
      </c>
      <c r="O23" s="2">
        <f t="shared" si="0"/>
        <v>57</v>
      </c>
      <c r="P23" s="6" t="str">
        <f>IF(O23&gt;=VLOOKUP(F23,Пороги!$A$1:$B$7,2,FALSE),"муниципальный этап", "")</f>
        <v>муниципальный этап</v>
      </c>
    </row>
    <row r="24" spans="1:16">
      <c r="A24" s="6">
        <v>21</v>
      </c>
      <c r="B24" s="17" t="s">
        <v>636</v>
      </c>
      <c r="C24" s="17" t="s">
        <v>328</v>
      </c>
      <c r="D24" s="17" t="s">
        <v>224</v>
      </c>
      <c r="E24" s="17" t="s">
        <v>25</v>
      </c>
      <c r="F24" s="23">
        <v>11</v>
      </c>
      <c r="G24" s="13">
        <v>6</v>
      </c>
      <c r="H24" s="13">
        <v>7</v>
      </c>
      <c r="I24" s="13">
        <v>0</v>
      </c>
      <c r="J24" s="13">
        <v>15</v>
      </c>
      <c r="K24" s="13">
        <v>0</v>
      </c>
      <c r="L24" s="13">
        <v>12</v>
      </c>
      <c r="M24" s="13" t="s">
        <v>354</v>
      </c>
      <c r="N24" s="13">
        <v>12</v>
      </c>
      <c r="O24" s="2">
        <f t="shared" si="0"/>
        <v>52</v>
      </c>
      <c r="P24" s="6" t="str">
        <f>IF(O24&gt;=VLOOKUP(F24,Пороги!$A$1:$B$7,2,FALSE),"муниципальный этап", "")</f>
        <v>муниципальный этап</v>
      </c>
    </row>
    <row r="25" spans="1:16">
      <c r="A25" s="6">
        <v>22</v>
      </c>
      <c r="B25" s="17" t="s">
        <v>154</v>
      </c>
      <c r="C25" s="17" t="s">
        <v>155</v>
      </c>
      <c r="D25" s="17" t="s">
        <v>156</v>
      </c>
      <c r="E25" s="17" t="s">
        <v>37</v>
      </c>
      <c r="F25" s="23">
        <v>11</v>
      </c>
      <c r="G25" s="13">
        <v>0</v>
      </c>
      <c r="H25" s="13">
        <v>7</v>
      </c>
      <c r="I25" s="13">
        <v>0</v>
      </c>
      <c r="J25" s="13">
        <v>0</v>
      </c>
      <c r="K25" s="13">
        <v>8</v>
      </c>
      <c r="L25" s="13">
        <v>12</v>
      </c>
      <c r="M25" s="13" t="s">
        <v>354</v>
      </c>
      <c r="N25" s="13">
        <v>25</v>
      </c>
      <c r="O25" s="2">
        <f t="shared" si="0"/>
        <v>52</v>
      </c>
      <c r="P25" s="6" t="str">
        <f>IF(O25&gt;=VLOOKUP(F25,Пороги!$A$1:$B$7,2,FALSE),"муниципальный этап", "")</f>
        <v>муниципальный этап</v>
      </c>
    </row>
    <row r="26" spans="1:16">
      <c r="A26" s="6">
        <v>23</v>
      </c>
      <c r="B26" s="17" t="s">
        <v>208</v>
      </c>
      <c r="C26" s="17" t="s">
        <v>209</v>
      </c>
      <c r="D26" s="17" t="s">
        <v>32</v>
      </c>
      <c r="E26" s="17" t="s">
        <v>25</v>
      </c>
      <c r="F26" s="23">
        <v>9</v>
      </c>
      <c r="G26" s="13">
        <v>0</v>
      </c>
      <c r="H26" s="13">
        <v>7</v>
      </c>
      <c r="I26" s="13">
        <v>0</v>
      </c>
      <c r="J26" s="13">
        <v>8</v>
      </c>
      <c r="K26" s="13">
        <v>8</v>
      </c>
      <c r="L26" s="13">
        <v>0</v>
      </c>
      <c r="M26" s="13">
        <v>15</v>
      </c>
      <c r="N26" s="13">
        <v>12</v>
      </c>
      <c r="O26" s="2">
        <f t="shared" si="0"/>
        <v>50</v>
      </c>
      <c r="P26" s="6" t="str">
        <f>IF(O26&gt;=VLOOKUP(F26,Пороги!$A$1:$B$7,2,FALSE),"муниципальный этап", "")</f>
        <v>муниципальный этап</v>
      </c>
    </row>
    <row r="27" spans="1:16">
      <c r="A27" s="6">
        <v>24</v>
      </c>
      <c r="B27" s="17" t="s">
        <v>73</v>
      </c>
      <c r="C27" s="17" t="s">
        <v>26</v>
      </c>
      <c r="D27" s="17" t="s">
        <v>74</v>
      </c>
      <c r="E27" s="17" t="s">
        <v>25</v>
      </c>
      <c r="F27" s="23">
        <v>11</v>
      </c>
      <c r="G27" s="13">
        <v>0</v>
      </c>
      <c r="H27" s="13">
        <v>7</v>
      </c>
      <c r="I27" s="13">
        <v>0</v>
      </c>
      <c r="J27" s="13">
        <v>15</v>
      </c>
      <c r="K27" s="13">
        <v>8</v>
      </c>
      <c r="L27" s="13">
        <v>12</v>
      </c>
      <c r="M27" s="13">
        <v>7</v>
      </c>
      <c r="N27" s="13">
        <v>0</v>
      </c>
      <c r="O27" s="2">
        <f t="shared" si="0"/>
        <v>49</v>
      </c>
      <c r="P27" s="6" t="str">
        <f>IF(O27&gt;=VLOOKUP(F27,Пороги!$A$1:$B$7,2,FALSE),"муниципальный этап", "")</f>
        <v>муниципальный этап</v>
      </c>
    </row>
    <row r="28" spans="1:16">
      <c r="A28" s="6">
        <v>25</v>
      </c>
      <c r="B28" s="18" t="s">
        <v>115</v>
      </c>
      <c r="C28" s="18" t="s">
        <v>65</v>
      </c>
      <c r="D28" s="18" t="s">
        <v>32</v>
      </c>
      <c r="E28" s="18" t="s">
        <v>102</v>
      </c>
      <c r="F28" s="24">
        <v>11</v>
      </c>
      <c r="G28" s="13">
        <v>6</v>
      </c>
      <c r="H28" s="13">
        <v>7</v>
      </c>
      <c r="I28" s="13">
        <v>12</v>
      </c>
      <c r="J28" s="13">
        <v>15</v>
      </c>
      <c r="K28" s="13">
        <v>8</v>
      </c>
      <c r="L28" s="13" t="s">
        <v>354</v>
      </c>
      <c r="M28" s="13" t="s">
        <v>354</v>
      </c>
      <c r="N28" s="13">
        <v>0</v>
      </c>
      <c r="O28" s="2">
        <f t="shared" si="0"/>
        <v>48</v>
      </c>
      <c r="P28" s="6" t="str">
        <f>IF(O28&gt;=VLOOKUP(F28,Пороги!$A$1:$B$7,2,FALSE),"муниципальный этап", "")</f>
        <v>муниципальный этап</v>
      </c>
    </row>
    <row r="29" spans="1:16">
      <c r="A29" s="6">
        <v>26</v>
      </c>
      <c r="B29" s="17" t="s">
        <v>637</v>
      </c>
      <c r="C29" s="17" t="s">
        <v>106</v>
      </c>
      <c r="D29" s="17" t="s">
        <v>24</v>
      </c>
      <c r="E29" s="17" t="s">
        <v>56</v>
      </c>
      <c r="F29" s="23">
        <v>11</v>
      </c>
      <c r="G29" s="13">
        <v>0</v>
      </c>
      <c r="H29" s="13">
        <v>0</v>
      </c>
      <c r="I29" s="13">
        <v>0</v>
      </c>
      <c r="J29" s="13">
        <v>0</v>
      </c>
      <c r="K29" s="13">
        <v>8</v>
      </c>
      <c r="L29" s="13">
        <v>12</v>
      </c>
      <c r="M29" s="13" t="s">
        <v>354</v>
      </c>
      <c r="N29" s="13">
        <v>25</v>
      </c>
      <c r="O29" s="2">
        <f t="shared" si="0"/>
        <v>45</v>
      </c>
      <c r="P29" s="6" t="str">
        <f>IF(O29&gt;=VLOOKUP(F29,Пороги!$A$1:$B$7,2,FALSE),"муниципальный этап", "")</f>
        <v>муниципальный этап</v>
      </c>
    </row>
    <row r="30" spans="1:16">
      <c r="A30" s="6">
        <v>27</v>
      </c>
      <c r="B30" s="17" t="s">
        <v>118</v>
      </c>
      <c r="C30" s="17" t="s">
        <v>42</v>
      </c>
      <c r="D30" s="17" t="s">
        <v>74</v>
      </c>
      <c r="E30" s="17" t="s">
        <v>56</v>
      </c>
      <c r="F30" s="23">
        <v>11</v>
      </c>
      <c r="G30" s="13">
        <v>0</v>
      </c>
      <c r="H30" s="13">
        <v>0</v>
      </c>
      <c r="I30" s="13">
        <v>0</v>
      </c>
      <c r="J30" s="13">
        <v>0</v>
      </c>
      <c r="K30" s="13">
        <v>8</v>
      </c>
      <c r="L30" s="13">
        <v>12</v>
      </c>
      <c r="M30" s="13">
        <v>0</v>
      </c>
      <c r="N30" s="13">
        <v>25</v>
      </c>
      <c r="O30" s="2">
        <f t="shared" si="0"/>
        <v>45</v>
      </c>
      <c r="P30" s="6" t="str">
        <f>IF(O30&gt;=VLOOKUP(F30,Пороги!$A$1:$B$7,2,FALSE),"муниципальный этап", "")</f>
        <v>муниципальный этап</v>
      </c>
    </row>
    <row r="31" spans="1:16">
      <c r="A31" s="6">
        <v>28</v>
      </c>
      <c r="B31" s="17" t="s">
        <v>638</v>
      </c>
      <c r="C31" s="17" t="s">
        <v>48</v>
      </c>
      <c r="D31" s="17" t="s">
        <v>32</v>
      </c>
      <c r="E31" s="17" t="s">
        <v>56</v>
      </c>
      <c r="F31" s="23">
        <v>10</v>
      </c>
      <c r="G31" s="13">
        <v>0</v>
      </c>
      <c r="H31" s="13">
        <v>7</v>
      </c>
      <c r="I31" s="13">
        <v>0</v>
      </c>
      <c r="J31" s="13">
        <v>15</v>
      </c>
      <c r="K31" s="13">
        <v>8</v>
      </c>
      <c r="L31" s="13">
        <v>12</v>
      </c>
      <c r="M31" s="13" t="s">
        <v>354</v>
      </c>
      <c r="N31" s="13" t="s">
        <v>354</v>
      </c>
      <c r="O31" s="2">
        <f t="shared" si="0"/>
        <v>42</v>
      </c>
      <c r="P31" s="6" t="str">
        <f>IF(O31&gt;=VLOOKUP(F31,Пороги!$A$1:$B$7,2,FALSE),"муниципальный этап", "")</f>
        <v>муниципальный этап</v>
      </c>
    </row>
    <row r="32" spans="1:16">
      <c r="A32" s="6">
        <v>29</v>
      </c>
      <c r="B32" s="17" t="s">
        <v>639</v>
      </c>
      <c r="C32" s="17" t="s">
        <v>640</v>
      </c>
      <c r="D32" s="17" t="s">
        <v>641</v>
      </c>
      <c r="E32" s="17" t="s">
        <v>25</v>
      </c>
      <c r="F32" s="23">
        <v>9</v>
      </c>
      <c r="G32" s="13">
        <v>6</v>
      </c>
      <c r="H32" s="13">
        <v>7</v>
      </c>
      <c r="I32" s="13">
        <v>0</v>
      </c>
      <c r="J32" s="13">
        <v>8</v>
      </c>
      <c r="K32" s="13">
        <v>8</v>
      </c>
      <c r="L32" s="13">
        <v>12</v>
      </c>
      <c r="M32" s="13" t="s">
        <v>354</v>
      </c>
      <c r="N32" s="13" t="s">
        <v>354</v>
      </c>
      <c r="O32" s="2">
        <f t="shared" si="0"/>
        <v>41</v>
      </c>
      <c r="P32" s="6" t="str">
        <f>IF(O32&gt;=VLOOKUP(F32,Пороги!$A$1:$B$7,2,FALSE),"муниципальный этап", "")</f>
        <v>муниципальный этап</v>
      </c>
    </row>
    <row r="33" spans="1:16">
      <c r="A33" s="6">
        <v>30</v>
      </c>
      <c r="B33" s="17" t="s">
        <v>642</v>
      </c>
      <c r="C33" s="17" t="s">
        <v>94</v>
      </c>
      <c r="D33" s="17" t="s">
        <v>92</v>
      </c>
      <c r="E33" s="17" t="s">
        <v>37</v>
      </c>
      <c r="F33" s="23">
        <v>11</v>
      </c>
      <c r="G33" s="13">
        <v>0</v>
      </c>
      <c r="H33" s="13">
        <v>5</v>
      </c>
      <c r="I33" s="13">
        <v>12</v>
      </c>
      <c r="J33" s="13">
        <v>0</v>
      </c>
      <c r="K33" s="13">
        <v>8</v>
      </c>
      <c r="L33" s="13">
        <v>0</v>
      </c>
      <c r="M33" s="13">
        <v>15</v>
      </c>
      <c r="N33" s="13" t="s">
        <v>354</v>
      </c>
      <c r="O33" s="2">
        <f t="shared" si="0"/>
        <v>40</v>
      </c>
      <c r="P33" s="6" t="str">
        <f>IF(O33&gt;=VLOOKUP(F33,Пороги!$A$1:$B$7,2,FALSE),"муниципальный этап", "")</f>
        <v>муниципальный этап</v>
      </c>
    </row>
    <row r="34" spans="1:16">
      <c r="A34" s="6">
        <v>31</v>
      </c>
      <c r="B34" s="17" t="s">
        <v>86</v>
      </c>
      <c r="C34" s="17" t="s">
        <v>87</v>
      </c>
      <c r="D34" s="17" t="s">
        <v>88</v>
      </c>
      <c r="E34" s="17" t="s">
        <v>25</v>
      </c>
      <c r="F34" s="23">
        <v>11</v>
      </c>
      <c r="G34" s="13">
        <v>6</v>
      </c>
      <c r="H34" s="13">
        <v>0</v>
      </c>
      <c r="I34" s="13">
        <v>0</v>
      </c>
      <c r="J34" s="13">
        <v>8</v>
      </c>
      <c r="K34" s="13" t="s">
        <v>354</v>
      </c>
      <c r="L34" s="13">
        <v>12</v>
      </c>
      <c r="M34" s="13" t="s">
        <v>354</v>
      </c>
      <c r="N34" s="13">
        <v>12</v>
      </c>
      <c r="O34" s="2">
        <f t="shared" si="0"/>
        <v>38</v>
      </c>
      <c r="P34" s="6" t="str">
        <f>IF(O34&gt;=VLOOKUP(F34,Пороги!$A$1:$B$7,2,FALSE),"муниципальный этап", "")</f>
        <v/>
      </c>
    </row>
    <row r="35" spans="1:16">
      <c r="A35" s="6">
        <v>32</v>
      </c>
      <c r="B35" s="17" t="s">
        <v>153</v>
      </c>
      <c r="C35" s="17" t="s">
        <v>42</v>
      </c>
      <c r="D35" s="17" t="s">
        <v>32</v>
      </c>
      <c r="E35" s="17" t="s">
        <v>116</v>
      </c>
      <c r="F35" s="23">
        <v>10</v>
      </c>
      <c r="G35" s="13">
        <v>6</v>
      </c>
      <c r="H35" s="13">
        <v>7</v>
      </c>
      <c r="I35" s="13">
        <v>0</v>
      </c>
      <c r="J35" s="13">
        <v>0</v>
      </c>
      <c r="K35" s="13" t="s">
        <v>354</v>
      </c>
      <c r="L35" s="13">
        <v>12</v>
      </c>
      <c r="M35" s="13" t="s">
        <v>354</v>
      </c>
      <c r="N35" s="13">
        <v>12</v>
      </c>
      <c r="O35" s="2">
        <f t="shared" si="0"/>
        <v>37</v>
      </c>
      <c r="P35" s="6" t="str">
        <f>IF(O35&gt;=VLOOKUP(F35,Пороги!$A$1:$B$7,2,FALSE),"муниципальный этап", "")</f>
        <v>муниципальный этап</v>
      </c>
    </row>
    <row r="36" spans="1:16">
      <c r="A36" s="6">
        <v>33</v>
      </c>
      <c r="B36" s="17" t="s">
        <v>210</v>
      </c>
      <c r="C36" s="17" t="s">
        <v>164</v>
      </c>
      <c r="D36" s="17" t="s">
        <v>32</v>
      </c>
      <c r="E36" s="17" t="s">
        <v>56</v>
      </c>
      <c r="F36" s="23">
        <v>8</v>
      </c>
      <c r="G36" s="13">
        <v>0</v>
      </c>
      <c r="H36" s="13">
        <v>0</v>
      </c>
      <c r="I36" s="13">
        <v>0</v>
      </c>
      <c r="J36" s="13">
        <v>0</v>
      </c>
      <c r="K36" s="13">
        <v>8</v>
      </c>
      <c r="L36" s="13">
        <v>12</v>
      </c>
      <c r="M36" s="13">
        <v>15</v>
      </c>
      <c r="N36" s="13" t="s">
        <v>354</v>
      </c>
      <c r="O36" s="2">
        <f t="shared" si="0"/>
        <v>35</v>
      </c>
      <c r="P36" s="6" t="str">
        <f>IF(O36&gt;=VLOOKUP(F36,Пороги!$A$1:$B$7,2,FALSE),"муниципальный этап", "")</f>
        <v>муниципальный этап</v>
      </c>
    </row>
    <row r="37" spans="1:16">
      <c r="A37" s="6">
        <v>34</v>
      </c>
      <c r="B37" s="17" t="s">
        <v>643</v>
      </c>
      <c r="C37" s="17" t="s">
        <v>239</v>
      </c>
      <c r="D37" s="17" t="s">
        <v>201</v>
      </c>
      <c r="E37" s="17" t="s">
        <v>62</v>
      </c>
      <c r="F37" s="23">
        <v>10</v>
      </c>
      <c r="G37" s="13">
        <v>0</v>
      </c>
      <c r="H37" s="13">
        <v>7</v>
      </c>
      <c r="I37" s="13">
        <v>12</v>
      </c>
      <c r="J37" s="13">
        <v>15</v>
      </c>
      <c r="K37" s="13" t="s">
        <v>354</v>
      </c>
      <c r="L37" s="13" t="s">
        <v>354</v>
      </c>
      <c r="M37" s="13" t="s">
        <v>354</v>
      </c>
      <c r="N37" s="13" t="s">
        <v>354</v>
      </c>
      <c r="O37" s="2">
        <f t="shared" si="0"/>
        <v>34</v>
      </c>
      <c r="P37" s="6" t="str">
        <f>IF(O37&gt;=VLOOKUP(F37,Пороги!$A$1:$B$7,2,FALSE),"муниципальный этап", "")</f>
        <v/>
      </c>
    </row>
    <row r="38" spans="1:16">
      <c r="A38" s="6">
        <v>35</v>
      </c>
      <c r="B38" s="17" t="s">
        <v>644</v>
      </c>
      <c r="C38" s="17" t="s">
        <v>76</v>
      </c>
      <c r="D38" s="17" t="s">
        <v>171</v>
      </c>
      <c r="E38" s="17" t="s">
        <v>37</v>
      </c>
      <c r="F38" s="23">
        <v>10</v>
      </c>
      <c r="G38" s="13">
        <v>0</v>
      </c>
      <c r="H38" s="13">
        <v>7</v>
      </c>
      <c r="I38" s="13">
        <v>0</v>
      </c>
      <c r="J38" s="13">
        <v>0</v>
      </c>
      <c r="K38" s="13">
        <v>0</v>
      </c>
      <c r="L38" s="13">
        <v>0</v>
      </c>
      <c r="M38" s="13" t="s">
        <v>354</v>
      </c>
      <c r="N38" s="13">
        <v>25</v>
      </c>
      <c r="O38" s="2">
        <f t="shared" si="0"/>
        <v>32</v>
      </c>
      <c r="P38" s="6" t="str">
        <f>IF(O38&gt;=VLOOKUP(F38,Пороги!$A$1:$B$7,2,FALSE),"муниципальный этап", "")</f>
        <v/>
      </c>
    </row>
    <row r="39" spans="1:16">
      <c r="A39" s="6">
        <v>36</v>
      </c>
      <c r="B39" s="17" t="s">
        <v>645</v>
      </c>
      <c r="C39" s="17" t="s">
        <v>131</v>
      </c>
      <c r="D39" s="17" t="s">
        <v>253</v>
      </c>
      <c r="E39" s="17" t="s">
        <v>56</v>
      </c>
      <c r="F39" s="23">
        <v>11</v>
      </c>
      <c r="G39" s="13">
        <v>0</v>
      </c>
      <c r="H39" s="13">
        <v>0</v>
      </c>
      <c r="I39" s="13">
        <v>0</v>
      </c>
      <c r="J39" s="13">
        <v>12</v>
      </c>
      <c r="K39" s="13">
        <v>8</v>
      </c>
      <c r="L39" s="13">
        <v>12</v>
      </c>
      <c r="M39" s="13" t="s">
        <v>354</v>
      </c>
      <c r="N39" s="13">
        <v>0</v>
      </c>
      <c r="O39" s="2">
        <f t="shared" si="0"/>
        <v>32</v>
      </c>
      <c r="P39" s="6" t="str">
        <f>IF(O39&gt;=VLOOKUP(F39,Пороги!$A$1:$B$7,2,FALSE),"муниципальный этап", "")</f>
        <v/>
      </c>
    </row>
    <row r="40" spans="1:16">
      <c r="A40" s="6">
        <v>37</v>
      </c>
      <c r="B40" s="17" t="s">
        <v>646</v>
      </c>
      <c r="C40" s="17" t="s">
        <v>39</v>
      </c>
      <c r="D40" s="17" t="s">
        <v>92</v>
      </c>
      <c r="E40" s="17" t="s">
        <v>25</v>
      </c>
      <c r="F40" s="23">
        <v>10</v>
      </c>
      <c r="G40" s="13">
        <v>0</v>
      </c>
      <c r="H40" s="13">
        <v>7</v>
      </c>
      <c r="I40" s="13">
        <v>0</v>
      </c>
      <c r="J40" s="13">
        <v>0</v>
      </c>
      <c r="K40" s="13">
        <v>8</v>
      </c>
      <c r="L40" s="13">
        <v>0</v>
      </c>
      <c r="M40" s="13">
        <v>15</v>
      </c>
      <c r="N40" s="13" t="s">
        <v>354</v>
      </c>
      <c r="O40" s="2">
        <f t="shared" si="0"/>
        <v>30</v>
      </c>
      <c r="P40" s="6" t="str">
        <f>IF(O40&gt;=VLOOKUP(F40,Пороги!$A$1:$B$7,2,FALSE),"муниципальный этап", "")</f>
        <v/>
      </c>
    </row>
    <row r="41" spans="1:16">
      <c r="A41" s="6">
        <v>38</v>
      </c>
      <c r="B41" s="17" t="s">
        <v>222</v>
      </c>
      <c r="C41" s="17" t="s">
        <v>94</v>
      </c>
      <c r="D41" s="17" t="s">
        <v>77</v>
      </c>
      <c r="E41" s="17" t="s">
        <v>25</v>
      </c>
      <c r="F41" s="23">
        <v>9</v>
      </c>
      <c r="G41" s="13">
        <v>0</v>
      </c>
      <c r="H41" s="13">
        <v>7</v>
      </c>
      <c r="I41" s="13">
        <v>0</v>
      </c>
      <c r="J41" s="13">
        <v>15</v>
      </c>
      <c r="K41" s="13">
        <v>8</v>
      </c>
      <c r="L41" s="13">
        <v>0</v>
      </c>
      <c r="M41" s="13" t="s">
        <v>354</v>
      </c>
      <c r="N41" s="13" t="s">
        <v>354</v>
      </c>
      <c r="O41" s="2">
        <f t="shared" si="0"/>
        <v>30</v>
      </c>
      <c r="P41" s="6" t="str">
        <f>IF(O41&gt;=VLOOKUP(F41,Пороги!$A$1:$B$7,2,FALSE),"муниципальный этап", "")</f>
        <v>муниципальный этап</v>
      </c>
    </row>
    <row r="42" spans="1:16">
      <c r="A42" s="6">
        <v>39</v>
      </c>
      <c r="B42" s="17" t="s">
        <v>241</v>
      </c>
      <c r="C42" s="17" t="s">
        <v>48</v>
      </c>
      <c r="D42" s="17" t="s">
        <v>88</v>
      </c>
      <c r="E42" s="17" t="s">
        <v>25</v>
      </c>
      <c r="F42" s="23">
        <v>9</v>
      </c>
      <c r="G42" s="13">
        <v>0</v>
      </c>
      <c r="H42" s="13">
        <v>0</v>
      </c>
      <c r="I42" s="13">
        <v>0</v>
      </c>
      <c r="J42" s="13">
        <v>8</v>
      </c>
      <c r="K42" s="13">
        <v>8</v>
      </c>
      <c r="L42" s="13">
        <v>12</v>
      </c>
      <c r="M42" s="13" t="s">
        <v>354</v>
      </c>
      <c r="N42" s="13" t="s">
        <v>354</v>
      </c>
      <c r="O42" s="2">
        <f t="shared" si="0"/>
        <v>28</v>
      </c>
      <c r="P42" s="6" t="str">
        <f>IF(O42&gt;=VLOOKUP(F42,Пороги!$A$1:$B$7,2,FALSE),"муниципальный этап", "")</f>
        <v/>
      </c>
    </row>
    <row r="43" spans="1:16">
      <c r="A43" s="6">
        <v>40</v>
      </c>
      <c r="B43" s="17" t="s">
        <v>647</v>
      </c>
      <c r="C43" s="17" t="s">
        <v>42</v>
      </c>
      <c r="D43" s="17" t="s">
        <v>24</v>
      </c>
      <c r="E43" s="17" t="s">
        <v>25</v>
      </c>
      <c r="F43" s="23">
        <v>11</v>
      </c>
      <c r="G43" s="13">
        <v>0</v>
      </c>
      <c r="H43" s="13">
        <v>0</v>
      </c>
      <c r="I43" s="13">
        <v>12</v>
      </c>
      <c r="J43" s="13">
        <v>15</v>
      </c>
      <c r="K43" s="13" t="s">
        <v>354</v>
      </c>
      <c r="L43" s="13" t="s">
        <v>354</v>
      </c>
      <c r="M43" s="13" t="s">
        <v>354</v>
      </c>
      <c r="N43" s="13" t="s">
        <v>354</v>
      </c>
      <c r="O43" s="2">
        <f t="shared" si="0"/>
        <v>27</v>
      </c>
      <c r="P43" s="6" t="str">
        <f>IF(O43&gt;=VLOOKUP(F43,Пороги!$A$1:$B$7,2,FALSE),"муниципальный этап", "")</f>
        <v/>
      </c>
    </row>
    <row r="44" spans="1:16">
      <c r="A44" s="6">
        <v>41</v>
      </c>
      <c r="B44" s="17" t="s">
        <v>648</v>
      </c>
      <c r="C44" s="17" t="s">
        <v>39</v>
      </c>
      <c r="D44" s="17" t="s">
        <v>24</v>
      </c>
      <c r="E44" s="17" t="s">
        <v>25</v>
      </c>
      <c r="F44" s="23">
        <v>11</v>
      </c>
      <c r="G44" s="13">
        <v>0</v>
      </c>
      <c r="H44" s="13">
        <v>7</v>
      </c>
      <c r="I44" s="13">
        <v>0</v>
      </c>
      <c r="J44" s="13">
        <v>8</v>
      </c>
      <c r="K44" s="13" t="s">
        <v>354</v>
      </c>
      <c r="L44" s="13">
        <v>12</v>
      </c>
      <c r="M44" s="13" t="s">
        <v>354</v>
      </c>
      <c r="N44" s="13" t="s">
        <v>354</v>
      </c>
      <c r="O44" s="2">
        <f t="shared" si="0"/>
        <v>27</v>
      </c>
      <c r="P44" s="6" t="str">
        <f>IF(O44&gt;=VLOOKUP(F44,Пороги!$A$1:$B$7,2,FALSE),"муниципальный этап", "")</f>
        <v/>
      </c>
    </row>
    <row r="45" spans="1:16">
      <c r="A45" s="6">
        <v>42</v>
      </c>
      <c r="B45" s="17" t="s">
        <v>649</v>
      </c>
      <c r="C45" s="17" t="s">
        <v>76</v>
      </c>
      <c r="D45" s="17" t="s">
        <v>64</v>
      </c>
      <c r="E45" s="17" t="s">
        <v>56</v>
      </c>
      <c r="F45" s="23">
        <v>10</v>
      </c>
      <c r="G45" s="13">
        <v>0</v>
      </c>
      <c r="H45" s="13">
        <v>0</v>
      </c>
      <c r="I45" s="13">
        <v>12</v>
      </c>
      <c r="J45" s="13">
        <v>15</v>
      </c>
      <c r="K45" s="13" t="s">
        <v>354</v>
      </c>
      <c r="L45" s="13">
        <v>0</v>
      </c>
      <c r="M45" s="13" t="s">
        <v>354</v>
      </c>
      <c r="N45" s="13" t="s">
        <v>354</v>
      </c>
      <c r="O45" s="2">
        <f t="shared" si="0"/>
        <v>27</v>
      </c>
      <c r="P45" s="6" t="str">
        <f>IF(O45&gt;=VLOOKUP(F45,Пороги!$A$1:$B$7,2,FALSE),"муниципальный этап", "")</f>
        <v/>
      </c>
    </row>
    <row r="46" spans="1:16">
      <c r="A46" s="6">
        <v>43</v>
      </c>
      <c r="B46" s="17" t="s">
        <v>650</v>
      </c>
      <c r="C46" s="17" t="s">
        <v>44</v>
      </c>
      <c r="D46" s="17" t="s">
        <v>66</v>
      </c>
      <c r="E46" s="17" t="s">
        <v>25</v>
      </c>
      <c r="F46" s="23">
        <v>10</v>
      </c>
      <c r="G46" s="13">
        <v>0</v>
      </c>
      <c r="H46" s="13">
        <v>0</v>
      </c>
      <c r="I46" s="13">
        <v>12</v>
      </c>
      <c r="J46" s="13">
        <v>15</v>
      </c>
      <c r="K46" s="13">
        <v>0</v>
      </c>
      <c r="L46" s="13" t="s">
        <v>354</v>
      </c>
      <c r="M46" s="13" t="s">
        <v>354</v>
      </c>
      <c r="N46" s="13" t="s">
        <v>354</v>
      </c>
      <c r="O46" s="2">
        <f t="shared" si="0"/>
        <v>27</v>
      </c>
      <c r="P46" s="6" t="str">
        <f>IF(O46&gt;=VLOOKUP(F46,Пороги!$A$1:$B$7,2,FALSE),"муниципальный этап", "")</f>
        <v/>
      </c>
    </row>
    <row r="47" spans="1:16">
      <c r="A47" s="6">
        <v>44</v>
      </c>
      <c r="B47" s="17" t="s">
        <v>198</v>
      </c>
      <c r="C47" s="17" t="s">
        <v>39</v>
      </c>
      <c r="D47" s="17" t="s">
        <v>32</v>
      </c>
      <c r="E47" s="17" t="s">
        <v>56</v>
      </c>
      <c r="F47" s="23">
        <v>10</v>
      </c>
      <c r="G47" s="13">
        <v>0</v>
      </c>
      <c r="H47" s="13">
        <v>7</v>
      </c>
      <c r="I47" s="13">
        <v>0</v>
      </c>
      <c r="J47" s="13">
        <v>8</v>
      </c>
      <c r="K47" s="13">
        <v>8</v>
      </c>
      <c r="L47" s="13">
        <v>0</v>
      </c>
      <c r="M47" s="13" t="s">
        <v>354</v>
      </c>
      <c r="N47" s="13">
        <v>0</v>
      </c>
      <c r="O47" s="2">
        <f t="shared" si="0"/>
        <v>23</v>
      </c>
      <c r="P47" s="6" t="str">
        <f>IF(O47&gt;=VLOOKUP(F47,Пороги!$A$1:$B$7,2,FALSE),"муниципальный этап", "")</f>
        <v/>
      </c>
    </row>
    <row r="48" spans="1:16">
      <c r="A48" s="6">
        <v>45</v>
      </c>
      <c r="B48" s="17" t="s">
        <v>75</v>
      </c>
      <c r="C48" s="17" t="s">
        <v>33</v>
      </c>
      <c r="D48" s="17" t="s">
        <v>40</v>
      </c>
      <c r="E48" s="17" t="s">
        <v>56</v>
      </c>
      <c r="F48" s="23">
        <v>11</v>
      </c>
      <c r="G48" s="13">
        <v>6</v>
      </c>
      <c r="H48" s="13">
        <v>5</v>
      </c>
      <c r="I48" s="13">
        <v>12</v>
      </c>
      <c r="J48" s="13">
        <v>0</v>
      </c>
      <c r="K48" s="13" t="s">
        <v>354</v>
      </c>
      <c r="L48" s="13" t="s">
        <v>354</v>
      </c>
      <c r="M48" s="13" t="s">
        <v>354</v>
      </c>
      <c r="N48" s="13" t="s">
        <v>354</v>
      </c>
      <c r="O48" s="2">
        <f t="shared" si="0"/>
        <v>23</v>
      </c>
      <c r="P48" s="6" t="str">
        <f>IF(O48&gt;=VLOOKUP(F48,Пороги!$A$1:$B$7,2,FALSE),"муниципальный этап", "")</f>
        <v/>
      </c>
    </row>
    <row r="49" spans="1:16">
      <c r="A49" s="6">
        <v>46</v>
      </c>
      <c r="B49" s="17" t="s">
        <v>651</v>
      </c>
      <c r="C49" s="17" t="s">
        <v>158</v>
      </c>
      <c r="D49" s="17" t="s">
        <v>90</v>
      </c>
      <c r="E49" s="17" t="s">
        <v>25</v>
      </c>
      <c r="F49" s="23">
        <v>9</v>
      </c>
      <c r="G49" s="13">
        <v>0</v>
      </c>
      <c r="H49" s="13">
        <v>7</v>
      </c>
      <c r="I49" s="13">
        <v>0</v>
      </c>
      <c r="J49" s="13">
        <v>15</v>
      </c>
      <c r="K49" s="13" t="s">
        <v>354</v>
      </c>
      <c r="L49" s="13" t="s">
        <v>354</v>
      </c>
      <c r="M49" s="13" t="s">
        <v>354</v>
      </c>
      <c r="N49" s="13" t="s">
        <v>354</v>
      </c>
      <c r="O49" s="2">
        <f t="shared" si="0"/>
        <v>22</v>
      </c>
      <c r="P49" s="6" t="str">
        <f>IF(O49&gt;=VLOOKUP(F49,Пороги!$A$1:$B$7,2,FALSE),"муниципальный этап", "")</f>
        <v/>
      </c>
    </row>
    <row r="50" spans="1:16">
      <c r="A50" s="6">
        <v>47</v>
      </c>
      <c r="B50" s="17" t="s">
        <v>652</v>
      </c>
      <c r="C50" s="17" t="s">
        <v>109</v>
      </c>
      <c r="D50" s="17" t="s">
        <v>66</v>
      </c>
      <c r="E50" s="17" t="s">
        <v>25</v>
      </c>
      <c r="F50" s="23">
        <v>11</v>
      </c>
      <c r="G50" s="13">
        <v>0</v>
      </c>
      <c r="H50" s="13">
        <v>7</v>
      </c>
      <c r="I50" s="13">
        <v>0</v>
      </c>
      <c r="J50" s="13">
        <v>15</v>
      </c>
      <c r="K50" s="13" t="s">
        <v>354</v>
      </c>
      <c r="L50" s="13" t="s">
        <v>354</v>
      </c>
      <c r="M50" s="13" t="s">
        <v>354</v>
      </c>
      <c r="N50" s="13" t="s">
        <v>354</v>
      </c>
      <c r="O50" s="2">
        <f t="shared" si="0"/>
        <v>22</v>
      </c>
      <c r="P50" s="6" t="str">
        <f>IF(O50&gt;=VLOOKUP(F50,Пороги!$A$1:$B$7,2,FALSE),"муниципальный этап", "")</f>
        <v/>
      </c>
    </row>
    <row r="51" spans="1:16">
      <c r="A51" s="6">
        <v>48</v>
      </c>
      <c r="B51" s="17" t="s">
        <v>653</v>
      </c>
      <c r="C51" s="17" t="s">
        <v>164</v>
      </c>
      <c r="D51" s="17" t="s">
        <v>66</v>
      </c>
      <c r="E51" s="17" t="s">
        <v>25</v>
      </c>
      <c r="F51" s="23">
        <v>11</v>
      </c>
      <c r="G51" s="13">
        <v>0</v>
      </c>
      <c r="H51" s="13">
        <v>0</v>
      </c>
      <c r="I51" s="13">
        <v>0</v>
      </c>
      <c r="J51" s="13">
        <v>0</v>
      </c>
      <c r="K51" s="13">
        <v>8</v>
      </c>
      <c r="L51" s="13">
        <v>12</v>
      </c>
      <c r="M51" s="13" t="s">
        <v>354</v>
      </c>
      <c r="N51" s="13" t="s">
        <v>354</v>
      </c>
      <c r="O51" s="2">
        <f t="shared" si="0"/>
        <v>20</v>
      </c>
      <c r="P51" s="6" t="str">
        <f>IF(O51&gt;=VLOOKUP(F51,Пороги!$A$1:$B$7,2,FALSE),"муниципальный этап", "")</f>
        <v/>
      </c>
    </row>
    <row r="52" spans="1:16">
      <c r="A52" s="6">
        <v>49</v>
      </c>
      <c r="B52" s="17" t="s">
        <v>213</v>
      </c>
      <c r="C52" s="17" t="s">
        <v>76</v>
      </c>
      <c r="D52" s="17" t="s">
        <v>122</v>
      </c>
      <c r="E52" s="17" t="s">
        <v>58</v>
      </c>
      <c r="F52" s="23">
        <v>9</v>
      </c>
      <c r="G52" s="13">
        <v>0</v>
      </c>
      <c r="H52" s="13">
        <v>5</v>
      </c>
      <c r="I52" s="13">
        <v>0</v>
      </c>
      <c r="J52" s="13">
        <v>15</v>
      </c>
      <c r="K52" s="13" t="s">
        <v>354</v>
      </c>
      <c r="L52" s="13" t="s">
        <v>354</v>
      </c>
      <c r="M52" s="13" t="s">
        <v>354</v>
      </c>
      <c r="N52" s="13" t="s">
        <v>354</v>
      </c>
      <c r="O52" s="2">
        <f t="shared" si="0"/>
        <v>20</v>
      </c>
      <c r="P52" s="6" t="str">
        <f>IF(O52&gt;=VLOOKUP(F52,Пороги!$A$1:$B$7,2,FALSE),"муниципальный этап", "")</f>
        <v/>
      </c>
    </row>
    <row r="53" spans="1:16">
      <c r="A53" s="6">
        <v>50</v>
      </c>
      <c r="B53" s="17" t="s">
        <v>654</v>
      </c>
      <c r="C53" s="17" t="s">
        <v>144</v>
      </c>
      <c r="D53" s="17" t="s">
        <v>655</v>
      </c>
      <c r="E53" s="17" t="s">
        <v>25</v>
      </c>
      <c r="F53" s="23">
        <v>10</v>
      </c>
      <c r="G53" s="13">
        <v>0</v>
      </c>
      <c r="H53" s="13">
        <v>0</v>
      </c>
      <c r="I53" s="13">
        <v>0</v>
      </c>
      <c r="J53" s="13">
        <v>0</v>
      </c>
      <c r="K53" s="13">
        <v>8</v>
      </c>
      <c r="L53" s="13">
        <v>12</v>
      </c>
      <c r="M53" s="13" t="s">
        <v>354</v>
      </c>
      <c r="N53" s="13" t="s">
        <v>354</v>
      </c>
      <c r="O53" s="2">
        <f t="shared" si="0"/>
        <v>20</v>
      </c>
      <c r="P53" s="6" t="str">
        <f>IF(O53&gt;=VLOOKUP(F53,Пороги!$A$1:$B$7,2,FALSE),"муниципальный этап", "")</f>
        <v/>
      </c>
    </row>
    <row r="54" spans="1:16">
      <c r="A54" s="6">
        <v>51</v>
      </c>
      <c r="B54" s="17" t="s">
        <v>49</v>
      </c>
      <c r="C54" s="17" t="s">
        <v>33</v>
      </c>
      <c r="D54" s="17" t="s">
        <v>32</v>
      </c>
      <c r="E54" s="17" t="s">
        <v>474</v>
      </c>
      <c r="F54" s="23">
        <v>11</v>
      </c>
      <c r="G54" s="13">
        <v>0</v>
      </c>
      <c r="H54" s="13">
        <v>5</v>
      </c>
      <c r="I54" s="13">
        <v>0</v>
      </c>
      <c r="J54" s="13">
        <v>0</v>
      </c>
      <c r="K54" s="13" t="s">
        <v>354</v>
      </c>
      <c r="L54" s="13">
        <v>0</v>
      </c>
      <c r="M54" s="13">
        <v>15</v>
      </c>
      <c r="N54" s="13" t="s">
        <v>354</v>
      </c>
      <c r="O54" s="2">
        <f t="shared" si="0"/>
        <v>20</v>
      </c>
      <c r="P54" s="6" t="str">
        <f>IF(O54&gt;=VLOOKUP(F54,Пороги!$A$1:$B$7,2,FALSE),"муниципальный этап", "")</f>
        <v/>
      </c>
    </row>
    <row r="55" spans="1:16">
      <c r="A55" s="6">
        <v>52</v>
      </c>
      <c r="B55" s="17" t="s">
        <v>656</v>
      </c>
      <c r="C55" s="17" t="s">
        <v>258</v>
      </c>
      <c r="D55" s="17" t="s">
        <v>124</v>
      </c>
      <c r="E55" s="17" t="s">
        <v>25</v>
      </c>
      <c r="F55" s="23">
        <v>11</v>
      </c>
      <c r="G55" s="13">
        <v>0</v>
      </c>
      <c r="H55" s="13">
        <v>0</v>
      </c>
      <c r="I55" s="13">
        <v>12</v>
      </c>
      <c r="J55" s="13">
        <v>8</v>
      </c>
      <c r="K55" s="13">
        <v>0</v>
      </c>
      <c r="L55" s="13" t="s">
        <v>354</v>
      </c>
      <c r="M55" s="13" t="s">
        <v>354</v>
      </c>
      <c r="N55" s="13" t="s">
        <v>354</v>
      </c>
      <c r="O55" s="2">
        <f t="shared" si="0"/>
        <v>20</v>
      </c>
      <c r="P55" s="6" t="str">
        <f>IF(O55&gt;=VLOOKUP(F55,Пороги!$A$1:$B$7,2,FALSE),"муниципальный этап", "")</f>
        <v/>
      </c>
    </row>
    <row r="56" spans="1:16">
      <c r="A56" s="6">
        <v>53</v>
      </c>
      <c r="B56" s="17" t="s">
        <v>657</v>
      </c>
      <c r="C56" s="17" t="s">
        <v>26</v>
      </c>
      <c r="D56" s="17" t="s">
        <v>64</v>
      </c>
      <c r="E56" s="17" t="s">
        <v>25</v>
      </c>
      <c r="F56" s="23">
        <v>11</v>
      </c>
      <c r="G56" s="13">
        <v>0</v>
      </c>
      <c r="H56" s="13">
        <v>5</v>
      </c>
      <c r="I56" s="13">
        <v>0</v>
      </c>
      <c r="J56" s="13">
        <v>15</v>
      </c>
      <c r="K56" s="13" t="s">
        <v>354</v>
      </c>
      <c r="L56" s="13">
        <v>0</v>
      </c>
      <c r="M56" s="13" t="s">
        <v>354</v>
      </c>
      <c r="N56" s="13" t="s">
        <v>354</v>
      </c>
      <c r="O56" s="2">
        <f t="shared" si="0"/>
        <v>20</v>
      </c>
      <c r="P56" s="6" t="str">
        <f>IF(O56&gt;=VLOOKUP(F56,Пороги!$A$1:$B$7,2,FALSE),"муниципальный этап", "")</f>
        <v/>
      </c>
    </row>
    <row r="57" spans="1:16">
      <c r="A57" s="6">
        <v>54</v>
      </c>
      <c r="B57" s="17" t="s">
        <v>658</v>
      </c>
      <c r="C57" s="17" t="s">
        <v>76</v>
      </c>
      <c r="D57" s="17" t="s">
        <v>30</v>
      </c>
      <c r="E57" s="17" t="s">
        <v>56</v>
      </c>
      <c r="F57" s="23">
        <v>9</v>
      </c>
      <c r="G57" s="13">
        <v>0</v>
      </c>
      <c r="H57" s="13">
        <v>7</v>
      </c>
      <c r="I57" s="13">
        <v>0</v>
      </c>
      <c r="J57" s="13">
        <v>0</v>
      </c>
      <c r="K57" s="13" t="s">
        <v>354</v>
      </c>
      <c r="L57" s="13">
        <v>12</v>
      </c>
      <c r="M57" s="13" t="s">
        <v>354</v>
      </c>
      <c r="N57" s="13" t="s">
        <v>354</v>
      </c>
      <c r="O57" s="2">
        <f t="shared" si="0"/>
        <v>19</v>
      </c>
      <c r="P57" s="6" t="str">
        <f>IF(O57&gt;=VLOOKUP(F57,Пороги!$A$1:$B$7,2,FALSE),"муниципальный этап", "")</f>
        <v/>
      </c>
    </row>
    <row r="58" spans="1:16">
      <c r="A58" s="6">
        <v>55</v>
      </c>
      <c r="B58" s="17" t="s">
        <v>42</v>
      </c>
      <c r="C58" s="17" t="s">
        <v>659</v>
      </c>
      <c r="D58" s="17" t="s">
        <v>322</v>
      </c>
      <c r="E58" s="17" t="s">
        <v>56</v>
      </c>
      <c r="F58" s="23">
        <v>9</v>
      </c>
      <c r="G58" s="13">
        <v>0</v>
      </c>
      <c r="H58" s="13">
        <v>7</v>
      </c>
      <c r="I58" s="13">
        <v>0</v>
      </c>
      <c r="J58" s="13">
        <v>0</v>
      </c>
      <c r="K58" s="13" t="s">
        <v>354</v>
      </c>
      <c r="L58" s="13">
        <v>12</v>
      </c>
      <c r="M58" s="13" t="s">
        <v>354</v>
      </c>
      <c r="N58" s="13" t="s">
        <v>354</v>
      </c>
      <c r="O58" s="2">
        <f t="shared" si="0"/>
        <v>19</v>
      </c>
      <c r="P58" s="6" t="str">
        <f>IF(O58&gt;=VLOOKUP(F58,Пороги!$A$1:$B$7,2,FALSE),"муниципальный этап", "")</f>
        <v/>
      </c>
    </row>
    <row r="59" spans="1:16">
      <c r="A59" s="6">
        <v>56</v>
      </c>
      <c r="B59" s="18" t="s">
        <v>660</v>
      </c>
      <c r="C59" s="18" t="s">
        <v>94</v>
      </c>
      <c r="D59" s="18" t="s">
        <v>27</v>
      </c>
      <c r="E59" s="18" t="s">
        <v>56</v>
      </c>
      <c r="F59" s="24">
        <v>11</v>
      </c>
      <c r="G59" s="13">
        <v>0</v>
      </c>
      <c r="H59" s="13">
        <v>7</v>
      </c>
      <c r="I59" s="13">
        <v>0</v>
      </c>
      <c r="J59" s="13">
        <v>0</v>
      </c>
      <c r="K59" s="13" t="s">
        <v>354</v>
      </c>
      <c r="L59" s="13">
        <v>12</v>
      </c>
      <c r="M59" s="13" t="s">
        <v>354</v>
      </c>
      <c r="N59" s="13" t="s">
        <v>354</v>
      </c>
      <c r="O59" s="2">
        <f t="shared" si="0"/>
        <v>19</v>
      </c>
      <c r="P59" s="6" t="str">
        <f>IF(O59&gt;=VLOOKUP(F59,Пороги!$A$1:$B$7,2,FALSE),"муниципальный этап", "")</f>
        <v/>
      </c>
    </row>
    <row r="60" spans="1:16">
      <c r="A60" s="6">
        <v>57</v>
      </c>
      <c r="B60" s="17" t="s">
        <v>661</v>
      </c>
      <c r="C60" s="17" t="s">
        <v>147</v>
      </c>
      <c r="D60" s="17" t="s">
        <v>79</v>
      </c>
      <c r="E60" s="17" t="s">
        <v>97</v>
      </c>
      <c r="F60" s="23">
        <v>10</v>
      </c>
      <c r="G60" s="13">
        <v>0</v>
      </c>
      <c r="H60" s="13">
        <v>7</v>
      </c>
      <c r="I60" s="13">
        <v>12</v>
      </c>
      <c r="J60" s="13">
        <v>0</v>
      </c>
      <c r="K60" s="13" t="s">
        <v>354</v>
      </c>
      <c r="L60" s="13" t="s">
        <v>354</v>
      </c>
      <c r="M60" s="13" t="s">
        <v>354</v>
      </c>
      <c r="N60" s="13" t="s">
        <v>354</v>
      </c>
      <c r="O60" s="2">
        <f t="shared" si="0"/>
        <v>19</v>
      </c>
      <c r="P60" s="6" t="str">
        <f>IF(O60&gt;=VLOOKUP(F60,Пороги!$A$1:$B$7,2,FALSE),"муниципальный этап", "")</f>
        <v/>
      </c>
    </row>
    <row r="61" spans="1:16">
      <c r="A61" s="6">
        <v>58</v>
      </c>
      <c r="B61" s="17" t="s">
        <v>662</v>
      </c>
      <c r="C61" s="17" t="s">
        <v>158</v>
      </c>
      <c r="D61" s="17" t="s">
        <v>655</v>
      </c>
      <c r="E61" s="17" t="s">
        <v>62</v>
      </c>
      <c r="F61" s="23">
        <v>9</v>
      </c>
      <c r="G61" s="13">
        <v>0</v>
      </c>
      <c r="H61" s="13">
        <v>7</v>
      </c>
      <c r="I61" s="13">
        <v>12</v>
      </c>
      <c r="J61" s="13">
        <v>0</v>
      </c>
      <c r="K61" s="13" t="s">
        <v>354</v>
      </c>
      <c r="L61" s="13" t="s">
        <v>354</v>
      </c>
      <c r="M61" s="13" t="s">
        <v>354</v>
      </c>
      <c r="N61" s="13" t="s">
        <v>354</v>
      </c>
      <c r="O61" s="2">
        <f t="shared" si="0"/>
        <v>19</v>
      </c>
      <c r="P61" s="6" t="str">
        <f>IF(O61&gt;=VLOOKUP(F61,Пороги!$A$1:$B$7,2,FALSE),"муниципальный этап", "")</f>
        <v/>
      </c>
    </row>
    <row r="62" spans="1:16">
      <c r="A62" s="6">
        <v>59</v>
      </c>
      <c r="B62" s="17" t="s">
        <v>663</v>
      </c>
      <c r="C62" s="17" t="s">
        <v>262</v>
      </c>
      <c r="D62" s="17" t="s">
        <v>664</v>
      </c>
      <c r="E62" s="17" t="s">
        <v>25</v>
      </c>
      <c r="F62" s="23">
        <v>11</v>
      </c>
      <c r="G62" s="13">
        <v>0</v>
      </c>
      <c r="H62" s="13">
        <v>7</v>
      </c>
      <c r="I62" s="13">
        <v>0</v>
      </c>
      <c r="J62" s="13">
        <v>0</v>
      </c>
      <c r="K62" s="13" t="s">
        <v>354</v>
      </c>
      <c r="L62" s="13">
        <v>12</v>
      </c>
      <c r="M62" s="13" t="s">
        <v>354</v>
      </c>
      <c r="N62" s="13" t="s">
        <v>354</v>
      </c>
      <c r="O62" s="2">
        <f t="shared" si="0"/>
        <v>19</v>
      </c>
      <c r="P62" s="6" t="str">
        <f>IF(O62&gt;=VLOOKUP(F62,Пороги!$A$1:$B$7,2,FALSE),"муниципальный этап", "")</f>
        <v/>
      </c>
    </row>
    <row r="63" spans="1:16">
      <c r="A63" s="6">
        <v>60</v>
      </c>
      <c r="B63" s="17" t="s">
        <v>665</v>
      </c>
      <c r="C63" s="17" t="s">
        <v>57</v>
      </c>
      <c r="D63" s="17" t="s">
        <v>27</v>
      </c>
      <c r="E63" s="17" t="s">
        <v>25</v>
      </c>
      <c r="F63" s="23">
        <v>9</v>
      </c>
      <c r="G63" s="13">
        <v>0</v>
      </c>
      <c r="H63" s="13">
        <v>7</v>
      </c>
      <c r="I63" s="13">
        <v>12</v>
      </c>
      <c r="J63" s="13">
        <v>0</v>
      </c>
      <c r="K63" s="13" t="s">
        <v>354</v>
      </c>
      <c r="L63" s="13" t="s">
        <v>354</v>
      </c>
      <c r="M63" s="13" t="s">
        <v>354</v>
      </c>
      <c r="N63" s="13" t="s">
        <v>354</v>
      </c>
      <c r="O63" s="2">
        <f t="shared" si="0"/>
        <v>19</v>
      </c>
      <c r="P63" s="6" t="str">
        <f>IF(O63&gt;=VLOOKUP(F63,Пороги!$A$1:$B$7,2,FALSE),"муниципальный этап", "")</f>
        <v/>
      </c>
    </row>
    <row r="64" spans="1:16">
      <c r="A64" s="6">
        <v>61</v>
      </c>
      <c r="B64" s="17" t="s">
        <v>666</v>
      </c>
      <c r="C64" s="17" t="s">
        <v>70</v>
      </c>
      <c r="D64" s="17" t="s">
        <v>122</v>
      </c>
      <c r="E64" s="17" t="s">
        <v>72</v>
      </c>
      <c r="F64" s="23">
        <v>10</v>
      </c>
      <c r="G64" s="13">
        <v>6</v>
      </c>
      <c r="H64" s="13">
        <v>5</v>
      </c>
      <c r="I64" s="13">
        <v>0</v>
      </c>
      <c r="J64" s="13">
        <v>8</v>
      </c>
      <c r="K64" s="13" t="s">
        <v>354</v>
      </c>
      <c r="L64" s="13" t="s">
        <v>354</v>
      </c>
      <c r="M64" s="13" t="s">
        <v>354</v>
      </c>
      <c r="N64" s="13" t="s">
        <v>354</v>
      </c>
      <c r="O64" s="2">
        <f t="shared" si="0"/>
        <v>19</v>
      </c>
      <c r="P64" s="6" t="str">
        <f>IF(O64&gt;=VLOOKUP(F64,Пороги!$A$1:$B$7,2,FALSE),"муниципальный этап", "")</f>
        <v/>
      </c>
    </row>
    <row r="65" spans="1:16">
      <c r="A65" s="6">
        <v>62</v>
      </c>
      <c r="B65" s="19" t="s">
        <v>183</v>
      </c>
      <c r="C65" s="19" t="s">
        <v>76</v>
      </c>
      <c r="D65" s="19" t="s">
        <v>34</v>
      </c>
      <c r="E65" s="19" t="s">
        <v>78</v>
      </c>
      <c r="F65" s="23">
        <v>10</v>
      </c>
      <c r="G65" s="13">
        <v>0</v>
      </c>
      <c r="H65" s="13">
        <v>7</v>
      </c>
      <c r="I65" s="13">
        <v>12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">
        <f t="shared" si="0"/>
        <v>19</v>
      </c>
      <c r="P65" s="6" t="str">
        <f>IF(O65&gt;=VLOOKUP(F65,Пороги!$A$1:$B$7,2,FALSE),"муниципальный этап", "")</f>
        <v/>
      </c>
    </row>
    <row r="66" spans="1:16">
      <c r="A66" s="6">
        <v>63</v>
      </c>
      <c r="B66" s="19" t="s">
        <v>667</v>
      </c>
      <c r="C66" s="19" t="s">
        <v>174</v>
      </c>
      <c r="D66" s="19" t="s">
        <v>82</v>
      </c>
      <c r="E66" s="19" t="s">
        <v>509</v>
      </c>
      <c r="F66" s="23">
        <v>10</v>
      </c>
      <c r="G66" s="13">
        <v>6</v>
      </c>
      <c r="H66" s="13">
        <v>5</v>
      </c>
      <c r="I66" s="13">
        <v>0</v>
      </c>
      <c r="J66" s="13">
        <v>8</v>
      </c>
      <c r="K66" s="13" t="s">
        <v>354</v>
      </c>
      <c r="L66" s="13" t="s">
        <v>354</v>
      </c>
      <c r="M66" s="13" t="s">
        <v>354</v>
      </c>
      <c r="N66" s="13" t="s">
        <v>354</v>
      </c>
      <c r="O66" s="2">
        <f t="shared" si="0"/>
        <v>19</v>
      </c>
      <c r="P66" s="6" t="str">
        <f>IF(O66&gt;=VLOOKUP(F66,Пороги!$A$1:$B$7,2,FALSE),"муниципальный этап", "")</f>
        <v/>
      </c>
    </row>
    <row r="67" spans="1:16">
      <c r="A67" s="6">
        <v>64</v>
      </c>
      <c r="B67" s="19" t="s">
        <v>360</v>
      </c>
      <c r="C67" s="19" t="s">
        <v>54</v>
      </c>
      <c r="D67" s="19" t="s">
        <v>34</v>
      </c>
      <c r="E67" s="19" t="s">
        <v>25</v>
      </c>
      <c r="F67" s="23">
        <v>10</v>
      </c>
      <c r="G67" s="13">
        <v>6</v>
      </c>
      <c r="H67" s="13">
        <v>0</v>
      </c>
      <c r="I67" s="13">
        <v>12</v>
      </c>
      <c r="J67" s="13">
        <v>0</v>
      </c>
      <c r="K67" s="13" t="s">
        <v>354</v>
      </c>
      <c r="L67" s="13" t="s">
        <v>354</v>
      </c>
      <c r="M67" s="13" t="s">
        <v>354</v>
      </c>
      <c r="N67" s="13" t="s">
        <v>354</v>
      </c>
      <c r="O67" s="2">
        <f t="shared" si="0"/>
        <v>18</v>
      </c>
      <c r="P67" s="6" t="str">
        <f>IF(O67&gt;=VLOOKUP(F67,Пороги!$A$1:$B$7,2,FALSE),"муниципальный этап", "")</f>
        <v/>
      </c>
    </row>
    <row r="68" spans="1:16">
      <c r="A68" s="6">
        <v>65</v>
      </c>
      <c r="B68" s="17" t="s">
        <v>130</v>
      </c>
      <c r="C68" s="17" t="s">
        <v>131</v>
      </c>
      <c r="D68" s="17" t="s">
        <v>32</v>
      </c>
      <c r="E68" s="17" t="s">
        <v>25</v>
      </c>
      <c r="F68" s="23">
        <v>10</v>
      </c>
      <c r="G68" s="13">
        <v>0</v>
      </c>
      <c r="H68" s="13">
        <v>5</v>
      </c>
      <c r="I68" s="13">
        <v>0</v>
      </c>
      <c r="J68" s="13">
        <v>0</v>
      </c>
      <c r="K68" s="13" t="s">
        <v>354</v>
      </c>
      <c r="L68" s="13">
        <v>12</v>
      </c>
      <c r="M68" s="13" t="s">
        <v>354</v>
      </c>
      <c r="N68" s="13" t="s">
        <v>354</v>
      </c>
      <c r="O68" s="2">
        <f t="shared" si="0"/>
        <v>17</v>
      </c>
      <c r="P68" s="6" t="str">
        <f>IF(O68&gt;=VLOOKUP(F68,Пороги!$A$1:$B$7,2,FALSE),"муниципальный этап", "")</f>
        <v/>
      </c>
    </row>
    <row r="69" spans="1:16">
      <c r="A69" s="6">
        <v>66</v>
      </c>
      <c r="B69" s="17" t="s">
        <v>668</v>
      </c>
      <c r="C69" s="17" t="s">
        <v>106</v>
      </c>
      <c r="D69" s="17" t="s">
        <v>137</v>
      </c>
      <c r="E69" s="17" t="s">
        <v>67</v>
      </c>
      <c r="F69" s="23">
        <v>10</v>
      </c>
      <c r="G69" s="13">
        <v>0</v>
      </c>
      <c r="H69" s="13">
        <v>5</v>
      </c>
      <c r="I69" s="13">
        <v>12</v>
      </c>
      <c r="J69" s="13">
        <v>0</v>
      </c>
      <c r="K69" s="13" t="s">
        <v>354</v>
      </c>
      <c r="L69" s="13" t="s">
        <v>354</v>
      </c>
      <c r="M69" s="13" t="s">
        <v>354</v>
      </c>
      <c r="N69" s="13" t="s">
        <v>354</v>
      </c>
      <c r="O69" s="2">
        <f t="shared" ref="O69:O132" si="1">SUM(G69:N69)</f>
        <v>17</v>
      </c>
      <c r="P69" s="6" t="str">
        <f>IF(O69&gt;=VLOOKUP(F69,Пороги!$A$1:$B$7,2,FALSE),"муниципальный этап", "")</f>
        <v/>
      </c>
    </row>
    <row r="70" spans="1:16">
      <c r="A70" s="6">
        <v>67</v>
      </c>
      <c r="B70" s="17" t="s">
        <v>669</v>
      </c>
      <c r="C70" s="17" t="s">
        <v>160</v>
      </c>
      <c r="D70" s="17" t="s">
        <v>124</v>
      </c>
      <c r="E70" s="17" t="s">
        <v>25</v>
      </c>
      <c r="F70" s="23">
        <v>9</v>
      </c>
      <c r="G70" s="13">
        <v>0</v>
      </c>
      <c r="H70" s="13">
        <v>5</v>
      </c>
      <c r="I70" s="13">
        <v>0</v>
      </c>
      <c r="J70" s="13">
        <v>12</v>
      </c>
      <c r="K70" s="13" t="s">
        <v>354</v>
      </c>
      <c r="L70" s="13" t="s">
        <v>354</v>
      </c>
      <c r="M70" s="13" t="s">
        <v>354</v>
      </c>
      <c r="N70" s="13" t="s">
        <v>354</v>
      </c>
      <c r="O70" s="2">
        <f t="shared" si="1"/>
        <v>17</v>
      </c>
      <c r="P70" s="6" t="str">
        <f>IF(O70&gt;=VLOOKUP(F70,Пороги!$A$1:$B$7,2,FALSE),"муниципальный этап", "")</f>
        <v/>
      </c>
    </row>
    <row r="71" spans="1:16">
      <c r="A71" s="6">
        <v>68</v>
      </c>
      <c r="B71" s="17" t="s">
        <v>670</v>
      </c>
      <c r="C71" s="17" t="s">
        <v>296</v>
      </c>
      <c r="D71" s="17" t="s">
        <v>301</v>
      </c>
      <c r="E71" s="17" t="s">
        <v>25</v>
      </c>
      <c r="F71" s="23">
        <v>11</v>
      </c>
      <c r="G71" s="13">
        <v>0</v>
      </c>
      <c r="H71" s="13">
        <v>0</v>
      </c>
      <c r="I71" s="13">
        <v>0</v>
      </c>
      <c r="J71" s="13">
        <v>8</v>
      </c>
      <c r="K71" s="13">
        <v>8</v>
      </c>
      <c r="L71" s="13">
        <v>0</v>
      </c>
      <c r="M71" s="13" t="s">
        <v>354</v>
      </c>
      <c r="N71" s="13" t="s">
        <v>354</v>
      </c>
      <c r="O71" s="2">
        <f t="shared" si="1"/>
        <v>16</v>
      </c>
      <c r="P71" s="6" t="str">
        <f>IF(O71&gt;=VLOOKUP(F71,Пороги!$A$1:$B$7,2,FALSE),"муниципальный этап", "")</f>
        <v/>
      </c>
    </row>
    <row r="72" spans="1:16">
      <c r="A72" s="6">
        <v>69</v>
      </c>
      <c r="B72" s="17" t="s">
        <v>252</v>
      </c>
      <c r="C72" s="17" t="s">
        <v>166</v>
      </c>
      <c r="D72" s="17" t="s">
        <v>221</v>
      </c>
      <c r="E72" s="17" t="s">
        <v>102</v>
      </c>
      <c r="F72" s="23">
        <v>9</v>
      </c>
      <c r="G72" s="13">
        <v>0</v>
      </c>
      <c r="H72" s="13">
        <v>0</v>
      </c>
      <c r="I72" s="13">
        <v>0</v>
      </c>
      <c r="J72" s="13">
        <v>15</v>
      </c>
      <c r="K72" s="13" t="s">
        <v>354</v>
      </c>
      <c r="L72" s="13" t="s">
        <v>354</v>
      </c>
      <c r="M72" s="13" t="s">
        <v>354</v>
      </c>
      <c r="N72" s="13" t="s">
        <v>354</v>
      </c>
      <c r="O72" s="2">
        <f t="shared" si="1"/>
        <v>15</v>
      </c>
      <c r="P72" s="6" t="str">
        <f>IF(O72&gt;=VLOOKUP(F72,Пороги!$A$1:$B$7,2,FALSE),"муниципальный этап", "")</f>
        <v/>
      </c>
    </row>
    <row r="73" spans="1:16">
      <c r="A73" s="6">
        <v>70</v>
      </c>
      <c r="B73" s="17" t="s">
        <v>671</v>
      </c>
      <c r="C73" s="17" t="s">
        <v>39</v>
      </c>
      <c r="D73" s="17" t="s">
        <v>30</v>
      </c>
      <c r="E73" s="17" t="s">
        <v>25</v>
      </c>
      <c r="F73" s="23">
        <v>11</v>
      </c>
      <c r="G73" s="13">
        <v>0</v>
      </c>
      <c r="H73" s="13">
        <v>7</v>
      </c>
      <c r="I73" s="13">
        <v>0</v>
      </c>
      <c r="J73" s="13">
        <v>8</v>
      </c>
      <c r="K73" s="13" t="s">
        <v>354</v>
      </c>
      <c r="L73" s="13" t="s">
        <v>354</v>
      </c>
      <c r="M73" s="13" t="s">
        <v>354</v>
      </c>
      <c r="N73" s="13" t="s">
        <v>354</v>
      </c>
      <c r="O73" s="2">
        <f t="shared" si="1"/>
        <v>15</v>
      </c>
      <c r="P73" s="6" t="str">
        <f>IF(O73&gt;=VLOOKUP(F73,Пороги!$A$1:$B$7,2,FALSE),"муниципальный этап", "")</f>
        <v/>
      </c>
    </row>
    <row r="74" spans="1:16">
      <c r="A74" s="6">
        <v>71</v>
      </c>
      <c r="B74" s="17" t="s">
        <v>672</v>
      </c>
      <c r="C74" s="17" t="s">
        <v>462</v>
      </c>
      <c r="D74" s="17" t="s">
        <v>24</v>
      </c>
      <c r="E74" s="17" t="s">
        <v>56</v>
      </c>
      <c r="F74" s="23">
        <v>9</v>
      </c>
      <c r="G74" s="13">
        <v>0</v>
      </c>
      <c r="H74" s="13">
        <v>0</v>
      </c>
      <c r="I74" s="13">
        <v>0</v>
      </c>
      <c r="J74" s="13">
        <v>15</v>
      </c>
      <c r="K74" s="13" t="s">
        <v>354</v>
      </c>
      <c r="L74" s="13">
        <v>0</v>
      </c>
      <c r="M74" s="13" t="s">
        <v>354</v>
      </c>
      <c r="N74" s="13" t="s">
        <v>354</v>
      </c>
      <c r="O74" s="2">
        <f t="shared" si="1"/>
        <v>15</v>
      </c>
      <c r="P74" s="6" t="str">
        <f>IF(O74&gt;=VLOOKUP(F74,Пороги!$A$1:$B$7,2,FALSE),"муниципальный этап", "")</f>
        <v/>
      </c>
    </row>
    <row r="75" spans="1:16">
      <c r="A75" s="6">
        <v>72</v>
      </c>
      <c r="B75" s="17" t="s">
        <v>673</v>
      </c>
      <c r="C75" s="17" t="s">
        <v>131</v>
      </c>
      <c r="D75" s="17" t="s">
        <v>32</v>
      </c>
      <c r="E75" s="17" t="s">
        <v>56</v>
      </c>
      <c r="F75" s="23">
        <v>10</v>
      </c>
      <c r="G75" s="13">
        <v>0</v>
      </c>
      <c r="H75" s="13">
        <v>7</v>
      </c>
      <c r="I75" s="13">
        <v>0</v>
      </c>
      <c r="J75" s="13">
        <v>0</v>
      </c>
      <c r="K75" s="13">
        <v>8</v>
      </c>
      <c r="L75" s="13">
        <v>0</v>
      </c>
      <c r="M75" s="13" t="s">
        <v>354</v>
      </c>
      <c r="N75" s="13" t="s">
        <v>354</v>
      </c>
      <c r="O75" s="2">
        <f t="shared" si="1"/>
        <v>15</v>
      </c>
      <c r="P75" s="6" t="str">
        <f>IF(O75&gt;=VLOOKUP(F75,Пороги!$A$1:$B$7,2,FALSE),"муниципальный этап", "")</f>
        <v/>
      </c>
    </row>
    <row r="76" spans="1:16">
      <c r="A76" s="6">
        <v>73</v>
      </c>
      <c r="B76" s="17" t="s">
        <v>674</v>
      </c>
      <c r="C76" s="17" t="s">
        <v>80</v>
      </c>
      <c r="D76" s="17" t="s">
        <v>122</v>
      </c>
      <c r="E76" s="17" t="s">
        <v>25</v>
      </c>
      <c r="F76" s="23">
        <v>11</v>
      </c>
      <c r="G76" s="13">
        <v>0</v>
      </c>
      <c r="H76" s="13">
        <v>0</v>
      </c>
      <c r="I76" s="13">
        <v>0</v>
      </c>
      <c r="J76" s="13">
        <v>15</v>
      </c>
      <c r="K76" s="13" t="s">
        <v>354</v>
      </c>
      <c r="L76" s="13" t="s">
        <v>354</v>
      </c>
      <c r="M76" s="13" t="s">
        <v>354</v>
      </c>
      <c r="N76" s="13" t="s">
        <v>354</v>
      </c>
      <c r="O76" s="2">
        <f t="shared" si="1"/>
        <v>15</v>
      </c>
      <c r="P76" s="6" t="str">
        <f>IF(O76&gt;=VLOOKUP(F76,Пороги!$A$1:$B$7,2,FALSE),"муниципальный этап", "")</f>
        <v/>
      </c>
    </row>
    <row r="77" spans="1:16">
      <c r="A77" s="6">
        <v>74</v>
      </c>
      <c r="B77" s="17" t="s">
        <v>675</v>
      </c>
      <c r="C77" s="17" t="s">
        <v>106</v>
      </c>
      <c r="D77" s="17" t="s">
        <v>134</v>
      </c>
      <c r="E77" s="17" t="s">
        <v>474</v>
      </c>
      <c r="F77" s="23">
        <v>11</v>
      </c>
      <c r="G77" s="13">
        <v>0</v>
      </c>
      <c r="H77" s="13">
        <v>0</v>
      </c>
      <c r="I77" s="13">
        <v>0</v>
      </c>
      <c r="J77" s="13">
        <v>15</v>
      </c>
      <c r="K77" s="13" t="s">
        <v>354</v>
      </c>
      <c r="L77" s="13" t="s">
        <v>354</v>
      </c>
      <c r="M77" s="13" t="s">
        <v>354</v>
      </c>
      <c r="N77" s="13" t="s">
        <v>354</v>
      </c>
      <c r="O77" s="2">
        <f t="shared" si="1"/>
        <v>15</v>
      </c>
      <c r="P77" s="6" t="str">
        <f>IF(O77&gt;=VLOOKUP(F77,Пороги!$A$1:$B$7,2,FALSE),"муниципальный этап", "")</f>
        <v/>
      </c>
    </row>
    <row r="78" spans="1:16">
      <c r="A78" s="6">
        <v>75</v>
      </c>
      <c r="B78" s="17" t="s">
        <v>676</v>
      </c>
      <c r="C78" s="17" t="s">
        <v>112</v>
      </c>
      <c r="D78" s="17" t="s">
        <v>143</v>
      </c>
      <c r="E78" s="17" t="s">
        <v>25</v>
      </c>
      <c r="F78" s="23">
        <v>11</v>
      </c>
      <c r="G78" s="13">
        <v>0</v>
      </c>
      <c r="H78" s="13">
        <v>0</v>
      </c>
      <c r="I78" s="13">
        <v>0</v>
      </c>
      <c r="J78" s="13">
        <v>15</v>
      </c>
      <c r="K78" s="13" t="s">
        <v>354</v>
      </c>
      <c r="L78" s="13" t="s">
        <v>354</v>
      </c>
      <c r="M78" s="13" t="s">
        <v>354</v>
      </c>
      <c r="N78" s="13" t="s">
        <v>354</v>
      </c>
      <c r="O78" s="2">
        <f t="shared" si="1"/>
        <v>15</v>
      </c>
      <c r="P78" s="6" t="str">
        <f>IF(O78&gt;=VLOOKUP(F78,Пороги!$A$1:$B$7,2,FALSE),"муниципальный этап", "")</f>
        <v/>
      </c>
    </row>
    <row r="79" spans="1:16">
      <c r="A79" s="6">
        <v>76</v>
      </c>
      <c r="B79" s="17" t="s">
        <v>677</v>
      </c>
      <c r="C79" s="17" t="s">
        <v>87</v>
      </c>
      <c r="D79" s="17" t="s">
        <v>34</v>
      </c>
      <c r="E79" s="17" t="s">
        <v>25</v>
      </c>
      <c r="F79" s="23">
        <v>10</v>
      </c>
      <c r="G79" s="13">
        <v>0</v>
      </c>
      <c r="H79" s="13">
        <v>7</v>
      </c>
      <c r="I79" s="13">
        <v>0</v>
      </c>
      <c r="J79" s="13">
        <v>8</v>
      </c>
      <c r="K79" s="13" t="s">
        <v>354</v>
      </c>
      <c r="L79" s="13">
        <v>0</v>
      </c>
      <c r="M79" s="13" t="s">
        <v>354</v>
      </c>
      <c r="N79" s="13">
        <v>0</v>
      </c>
      <c r="O79" s="2">
        <f t="shared" si="1"/>
        <v>15</v>
      </c>
      <c r="P79" s="6" t="str">
        <f>IF(O79&gt;=VLOOKUP(F79,Пороги!$A$1:$B$7,2,FALSE),"муниципальный этап", "")</f>
        <v/>
      </c>
    </row>
    <row r="80" spans="1:16">
      <c r="A80" s="6">
        <v>77</v>
      </c>
      <c r="B80" s="17" t="s">
        <v>678</v>
      </c>
      <c r="C80" s="17" t="s">
        <v>679</v>
      </c>
      <c r="D80" s="17" t="s">
        <v>680</v>
      </c>
      <c r="E80" s="17" t="s">
        <v>85</v>
      </c>
      <c r="F80" s="23">
        <v>10</v>
      </c>
      <c r="G80" s="13">
        <v>0</v>
      </c>
      <c r="H80" s="13">
        <v>0</v>
      </c>
      <c r="I80" s="13">
        <v>0</v>
      </c>
      <c r="J80" s="13">
        <v>15</v>
      </c>
      <c r="K80" s="13" t="s">
        <v>354</v>
      </c>
      <c r="L80" s="13" t="s">
        <v>354</v>
      </c>
      <c r="M80" s="13" t="s">
        <v>354</v>
      </c>
      <c r="N80" s="13" t="s">
        <v>354</v>
      </c>
      <c r="O80" s="2">
        <f t="shared" si="1"/>
        <v>15</v>
      </c>
      <c r="P80" s="6" t="str">
        <f>IF(O80&gt;=VLOOKUP(F80,Пороги!$A$1:$B$7,2,FALSE),"муниципальный этап", "")</f>
        <v/>
      </c>
    </row>
    <row r="81" spans="1:16">
      <c r="A81" s="6">
        <v>78</v>
      </c>
      <c r="B81" s="17" t="s">
        <v>681</v>
      </c>
      <c r="C81" s="17" t="s">
        <v>682</v>
      </c>
      <c r="D81" s="17" t="s">
        <v>185</v>
      </c>
      <c r="E81" s="17" t="s">
        <v>56</v>
      </c>
      <c r="F81" s="23">
        <v>10</v>
      </c>
      <c r="G81" s="13">
        <v>0</v>
      </c>
      <c r="H81" s="13">
        <v>7</v>
      </c>
      <c r="I81" s="13">
        <v>0</v>
      </c>
      <c r="J81" s="13">
        <v>8</v>
      </c>
      <c r="K81" s="13" t="s">
        <v>354</v>
      </c>
      <c r="L81" s="13" t="s">
        <v>354</v>
      </c>
      <c r="M81" s="13" t="s">
        <v>354</v>
      </c>
      <c r="N81" s="13" t="s">
        <v>354</v>
      </c>
      <c r="O81" s="2">
        <f t="shared" si="1"/>
        <v>15</v>
      </c>
      <c r="P81" s="6" t="str">
        <f>IF(O81&gt;=VLOOKUP(F81,Пороги!$A$1:$B$7,2,FALSE),"муниципальный этап", "")</f>
        <v/>
      </c>
    </row>
    <row r="82" spans="1:16">
      <c r="A82" s="6">
        <v>79</v>
      </c>
      <c r="B82" s="17" t="s">
        <v>683</v>
      </c>
      <c r="C82" s="17" t="s">
        <v>164</v>
      </c>
      <c r="D82" s="17" t="s">
        <v>137</v>
      </c>
      <c r="E82" s="17" t="s">
        <v>25</v>
      </c>
      <c r="F82" s="23">
        <v>11</v>
      </c>
      <c r="G82" s="13">
        <v>0</v>
      </c>
      <c r="H82" s="13">
        <v>7</v>
      </c>
      <c r="I82" s="13">
        <v>0</v>
      </c>
      <c r="J82" s="13">
        <v>8</v>
      </c>
      <c r="K82" s="13">
        <v>0</v>
      </c>
      <c r="L82" s="13" t="s">
        <v>354</v>
      </c>
      <c r="M82" s="13" t="s">
        <v>354</v>
      </c>
      <c r="N82" s="13" t="s">
        <v>354</v>
      </c>
      <c r="O82" s="2">
        <f t="shared" si="1"/>
        <v>15</v>
      </c>
      <c r="P82" s="6" t="str">
        <f>IF(O82&gt;=VLOOKUP(F82,Пороги!$A$1:$B$7,2,FALSE),"муниципальный этап", "")</f>
        <v/>
      </c>
    </row>
    <row r="83" spans="1:16">
      <c r="A83" s="6">
        <v>80</v>
      </c>
      <c r="B83" s="17" t="s">
        <v>684</v>
      </c>
      <c r="C83" s="17" t="s">
        <v>42</v>
      </c>
      <c r="D83" s="17" t="s">
        <v>27</v>
      </c>
      <c r="E83" s="17" t="s">
        <v>25</v>
      </c>
      <c r="F83" s="23">
        <v>11</v>
      </c>
      <c r="G83" s="13">
        <v>0</v>
      </c>
      <c r="H83" s="13">
        <v>7</v>
      </c>
      <c r="I83" s="13">
        <v>0</v>
      </c>
      <c r="J83" s="13">
        <v>8</v>
      </c>
      <c r="K83" s="13" t="s">
        <v>354</v>
      </c>
      <c r="L83" s="13">
        <v>0</v>
      </c>
      <c r="M83" s="13" t="s">
        <v>354</v>
      </c>
      <c r="N83" s="13" t="s">
        <v>354</v>
      </c>
      <c r="O83" s="2">
        <f t="shared" si="1"/>
        <v>15</v>
      </c>
      <c r="P83" s="6" t="str">
        <f>IF(O83&gt;=VLOOKUP(F83,Пороги!$A$1:$B$7,2,FALSE),"муниципальный этап", "")</f>
        <v/>
      </c>
    </row>
    <row r="84" spans="1:16">
      <c r="A84" s="6">
        <v>81</v>
      </c>
      <c r="B84" s="19" t="s">
        <v>51</v>
      </c>
      <c r="C84" s="19" t="s">
        <v>42</v>
      </c>
      <c r="D84" s="19" t="s">
        <v>150</v>
      </c>
      <c r="E84" s="19" t="s">
        <v>25</v>
      </c>
      <c r="F84" s="23">
        <v>10</v>
      </c>
      <c r="G84" s="13">
        <v>0</v>
      </c>
      <c r="H84" s="13">
        <v>7</v>
      </c>
      <c r="I84" s="13">
        <v>0</v>
      </c>
      <c r="J84" s="13">
        <v>8</v>
      </c>
      <c r="K84" s="13" t="s">
        <v>354</v>
      </c>
      <c r="L84" s="13">
        <v>0</v>
      </c>
      <c r="M84" s="13" t="s">
        <v>354</v>
      </c>
      <c r="N84" s="13" t="s">
        <v>354</v>
      </c>
      <c r="O84" s="2">
        <f t="shared" si="1"/>
        <v>15</v>
      </c>
      <c r="P84" s="6" t="str">
        <f>IF(O84&gt;=VLOOKUP(F84,Пороги!$A$1:$B$7,2,FALSE),"муниципальный этап", "")</f>
        <v/>
      </c>
    </row>
    <row r="85" spans="1:16">
      <c r="A85" s="6">
        <v>82</v>
      </c>
      <c r="B85" s="17" t="s">
        <v>465</v>
      </c>
      <c r="C85" s="17" t="s">
        <v>80</v>
      </c>
      <c r="D85" s="17" t="s">
        <v>32</v>
      </c>
      <c r="E85" s="17" t="s">
        <v>81</v>
      </c>
      <c r="F85" s="23">
        <v>10</v>
      </c>
      <c r="G85" s="13">
        <v>0</v>
      </c>
      <c r="H85" s="13">
        <v>0</v>
      </c>
      <c r="I85" s="13">
        <v>0</v>
      </c>
      <c r="J85" s="13">
        <v>15</v>
      </c>
      <c r="K85" s="13" t="s">
        <v>354</v>
      </c>
      <c r="L85" s="13" t="s">
        <v>354</v>
      </c>
      <c r="M85" s="13" t="s">
        <v>354</v>
      </c>
      <c r="N85" s="13" t="s">
        <v>354</v>
      </c>
      <c r="O85" s="2">
        <f t="shared" si="1"/>
        <v>15</v>
      </c>
      <c r="P85" s="6" t="str">
        <f>IF(O85&gt;=VLOOKUP(F85,Пороги!$A$1:$B$7,2,FALSE),"муниципальный этап", "")</f>
        <v/>
      </c>
    </row>
    <row r="86" spans="1:16">
      <c r="A86" s="6">
        <v>83</v>
      </c>
      <c r="B86" s="17" t="s">
        <v>138</v>
      </c>
      <c r="C86" s="17" t="s">
        <v>112</v>
      </c>
      <c r="D86" s="17" t="s">
        <v>124</v>
      </c>
      <c r="E86" s="17" t="s">
        <v>139</v>
      </c>
      <c r="F86" s="23">
        <v>11</v>
      </c>
      <c r="G86" s="13">
        <v>0</v>
      </c>
      <c r="H86" s="13">
        <v>0</v>
      </c>
      <c r="I86" s="13">
        <v>0</v>
      </c>
      <c r="J86" s="13">
        <v>15</v>
      </c>
      <c r="K86" s="13" t="s">
        <v>354</v>
      </c>
      <c r="L86" s="13">
        <v>0</v>
      </c>
      <c r="M86" s="13" t="s">
        <v>354</v>
      </c>
      <c r="N86" s="13" t="s">
        <v>354</v>
      </c>
      <c r="O86" s="2">
        <f t="shared" si="1"/>
        <v>15</v>
      </c>
      <c r="P86" s="6" t="str">
        <f>IF(O86&gt;=VLOOKUP(F86,Пороги!$A$1:$B$7,2,FALSE),"муниципальный этап", "")</f>
        <v/>
      </c>
    </row>
    <row r="87" spans="1:16">
      <c r="A87" s="6">
        <v>84</v>
      </c>
      <c r="B87" s="17" t="s">
        <v>685</v>
      </c>
      <c r="C87" s="17" t="s">
        <v>178</v>
      </c>
      <c r="D87" s="17" t="s">
        <v>122</v>
      </c>
      <c r="E87" s="17" t="s">
        <v>25</v>
      </c>
      <c r="F87" s="23">
        <v>9</v>
      </c>
      <c r="G87" s="13">
        <v>6</v>
      </c>
      <c r="H87" s="13">
        <v>7</v>
      </c>
      <c r="I87" s="13">
        <v>0</v>
      </c>
      <c r="J87" s="13">
        <v>0</v>
      </c>
      <c r="K87" s="13" t="s">
        <v>354</v>
      </c>
      <c r="L87" s="13" t="s">
        <v>354</v>
      </c>
      <c r="M87" s="13" t="s">
        <v>354</v>
      </c>
      <c r="N87" s="13" t="s">
        <v>354</v>
      </c>
      <c r="O87" s="2">
        <f t="shared" si="1"/>
        <v>13</v>
      </c>
      <c r="P87" s="6" t="str">
        <f>IF(O87&gt;=VLOOKUP(F87,Пороги!$A$1:$B$7,2,FALSE),"муниципальный этап", "")</f>
        <v/>
      </c>
    </row>
    <row r="88" spans="1:16">
      <c r="A88" s="6">
        <v>85</v>
      </c>
      <c r="B88" s="17" t="s">
        <v>686</v>
      </c>
      <c r="C88" s="17" t="s">
        <v>31</v>
      </c>
      <c r="D88" s="17" t="s">
        <v>32</v>
      </c>
      <c r="E88" s="17" t="s">
        <v>25</v>
      </c>
      <c r="F88" s="23">
        <v>11</v>
      </c>
      <c r="G88" s="13">
        <v>6</v>
      </c>
      <c r="H88" s="13">
        <v>7</v>
      </c>
      <c r="I88" s="13">
        <v>0</v>
      </c>
      <c r="J88" s="13">
        <v>0</v>
      </c>
      <c r="K88" s="13" t="s">
        <v>354</v>
      </c>
      <c r="L88" s="13">
        <v>0</v>
      </c>
      <c r="M88" s="13" t="s">
        <v>354</v>
      </c>
      <c r="N88" s="13">
        <v>0</v>
      </c>
      <c r="O88" s="2">
        <f t="shared" si="1"/>
        <v>13</v>
      </c>
      <c r="P88" s="6" t="str">
        <f>IF(O88&gt;=VLOOKUP(F88,Пороги!$A$1:$B$7,2,FALSE),"муниципальный этап", "")</f>
        <v/>
      </c>
    </row>
    <row r="89" spans="1:16">
      <c r="A89" s="6">
        <v>86</v>
      </c>
      <c r="B89" s="17" t="s">
        <v>687</v>
      </c>
      <c r="C89" s="17" t="s">
        <v>688</v>
      </c>
      <c r="D89" s="17" t="s">
        <v>187</v>
      </c>
      <c r="E89" s="17" t="s">
        <v>25</v>
      </c>
      <c r="F89" s="23">
        <v>11</v>
      </c>
      <c r="G89" s="13">
        <v>6</v>
      </c>
      <c r="H89" s="13">
        <v>7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">
        <f t="shared" si="1"/>
        <v>13</v>
      </c>
      <c r="P89" s="6" t="str">
        <f>IF(O89&gt;=VLOOKUP(F89,Пороги!$A$1:$B$7,2,FALSE),"муниципальный этап", "")</f>
        <v/>
      </c>
    </row>
    <row r="90" spans="1:16">
      <c r="A90" s="6">
        <v>87</v>
      </c>
      <c r="B90" s="17" t="s">
        <v>689</v>
      </c>
      <c r="C90" s="17" t="s">
        <v>44</v>
      </c>
      <c r="D90" s="17" t="s">
        <v>24</v>
      </c>
      <c r="E90" s="17" t="s">
        <v>173</v>
      </c>
      <c r="F90" s="23">
        <v>10</v>
      </c>
      <c r="G90" s="13">
        <v>0</v>
      </c>
      <c r="H90" s="13">
        <v>0</v>
      </c>
      <c r="I90" s="13">
        <v>12</v>
      </c>
      <c r="J90" s="13">
        <v>0</v>
      </c>
      <c r="K90" s="13" t="s">
        <v>354</v>
      </c>
      <c r="L90" s="13" t="s">
        <v>354</v>
      </c>
      <c r="M90" s="13" t="s">
        <v>354</v>
      </c>
      <c r="N90" s="13" t="s">
        <v>354</v>
      </c>
      <c r="O90" s="2">
        <f t="shared" si="1"/>
        <v>12</v>
      </c>
      <c r="P90" s="6" t="str">
        <f>IF(O90&gt;=VLOOKUP(F90,Пороги!$A$1:$B$7,2,FALSE),"муниципальный этап", "")</f>
        <v/>
      </c>
    </row>
    <row r="91" spans="1:16">
      <c r="A91" s="6">
        <v>88</v>
      </c>
      <c r="B91" s="17" t="s">
        <v>142</v>
      </c>
      <c r="C91" s="17" t="s">
        <v>112</v>
      </c>
      <c r="D91" s="17" t="s">
        <v>143</v>
      </c>
      <c r="E91" s="17" t="s">
        <v>78</v>
      </c>
      <c r="F91" s="23">
        <v>11</v>
      </c>
      <c r="G91" s="13">
        <v>0</v>
      </c>
      <c r="H91" s="13">
        <v>0</v>
      </c>
      <c r="I91" s="13">
        <v>12</v>
      </c>
      <c r="J91" s="13">
        <v>0</v>
      </c>
      <c r="K91" s="13" t="s">
        <v>354</v>
      </c>
      <c r="L91" s="13" t="s">
        <v>354</v>
      </c>
      <c r="M91" s="13" t="s">
        <v>354</v>
      </c>
      <c r="N91" s="13" t="s">
        <v>354</v>
      </c>
      <c r="O91" s="2">
        <f t="shared" si="1"/>
        <v>12</v>
      </c>
      <c r="P91" s="6" t="str">
        <f>IF(O91&gt;=VLOOKUP(F91,Пороги!$A$1:$B$7,2,FALSE),"муниципальный этап", "")</f>
        <v/>
      </c>
    </row>
    <row r="92" spans="1:16">
      <c r="A92" s="6">
        <v>89</v>
      </c>
      <c r="B92" s="17" t="s">
        <v>690</v>
      </c>
      <c r="C92" s="17" t="s">
        <v>57</v>
      </c>
      <c r="D92" s="17" t="s">
        <v>88</v>
      </c>
      <c r="E92" s="17" t="s">
        <v>25</v>
      </c>
      <c r="F92" s="23">
        <v>11</v>
      </c>
      <c r="G92" s="13">
        <v>0</v>
      </c>
      <c r="H92" s="13">
        <v>0</v>
      </c>
      <c r="I92" s="13">
        <v>12</v>
      </c>
      <c r="J92" s="13">
        <v>0</v>
      </c>
      <c r="K92" s="13" t="s">
        <v>354</v>
      </c>
      <c r="L92" s="13" t="s">
        <v>354</v>
      </c>
      <c r="M92" s="13" t="s">
        <v>354</v>
      </c>
      <c r="N92" s="13" t="s">
        <v>354</v>
      </c>
      <c r="O92" s="2">
        <f t="shared" si="1"/>
        <v>12</v>
      </c>
      <c r="P92" s="6" t="str">
        <f>IF(O92&gt;=VLOOKUP(F92,Пороги!$A$1:$B$7,2,FALSE),"муниципальный этап", "")</f>
        <v/>
      </c>
    </row>
    <row r="93" spans="1:16">
      <c r="A93" s="6">
        <v>90</v>
      </c>
      <c r="B93" s="17" t="s">
        <v>245</v>
      </c>
      <c r="C93" s="17" t="s">
        <v>246</v>
      </c>
      <c r="D93" s="17" t="s">
        <v>247</v>
      </c>
      <c r="E93" s="17" t="s">
        <v>78</v>
      </c>
      <c r="F93" s="23">
        <v>9</v>
      </c>
      <c r="G93" s="13">
        <v>0</v>
      </c>
      <c r="H93" s="13">
        <v>0</v>
      </c>
      <c r="I93" s="13">
        <v>12</v>
      </c>
      <c r="J93" s="13">
        <v>0</v>
      </c>
      <c r="K93" s="13" t="s">
        <v>354</v>
      </c>
      <c r="L93" s="13" t="s">
        <v>354</v>
      </c>
      <c r="M93" s="13" t="s">
        <v>354</v>
      </c>
      <c r="N93" s="13" t="s">
        <v>354</v>
      </c>
      <c r="O93" s="2">
        <f t="shared" si="1"/>
        <v>12</v>
      </c>
      <c r="P93" s="6" t="str">
        <f>IF(O93&gt;=VLOOKUP(F93,Пороги!$A$1:$B$7,2,FALSE),"муниципальный этап", "")</f>
        <v/>
      </c>
    </row>
    <row r="94" spans="1:16">
      <c r="A94" s="6">
        <v>91</v>
      </c>
      <c r="B94" s="17" t="s">
        <v>691</v>
      </c>
      <c r="C94" s="17" t="s">
        <v>61</v>
      </c>
      <c r="D94" s="17" t="s">
        <v>161</v>
      </c>
      <c r="E94" s="17" t="s">
        <v>238</v>
      </c>
      <c r="F94" s="23">
        <v>10</v>
      </c>
      <c r="G94" s="13">
        <v>0</v>
      </c>
      <c r="H94" s="13">
        <v>0</v>
      </c>
      <c r="I94" s="13">
        <v>12</v>
      </c>
      <c r="J94" s="13">
        <v>0</v>
      </c>
      <c r="K94" s="13" t="s">
        <v>354</v>
      </c>
      <c r="L94" s="13" t="s">
        <v>354</v>
      </c>
      <c r="M94" s="13" t="s">
        <v>354</v>
      </c>
      <c r="N94" s="13" t="s">
        <v>354</v>
      </c>
      <c r="O94" s="2">
        <f t="shared" si="1"/>
        <v>12</v>
      </c>
      <c r="P94" s="6" t="str">
        <f>IF(O94&gt;=VLOOKUP(F94,Пороги!$A$1:$B$7,2,FALSE),"муниципальный этап", "")</f>
        <v/>
      </c>
    </row>
    <row r="95" spans="1:16">
      <c r="A95" s="6">
        <v>92</v>
      </c>
      <c r="B95" s="17" t="s">
        <v>692</v>
      </c>
      <c r="C95" s="17" t="s">
        <v>42</v>
      </c>
      <c r="D95" s="17" t="s">
        <v>66</v>
      </c>
      <c r="E95" s="17" t="s">
        <v>97</v>
      </c>
      <c r="F95" s="23">
        <v>11</v>
      </c>
      <c r="G95" s="13">
        <v>0</v>
      </c>
      <c r="H95" s="13">
        <v>0</v>
      </c>
      <c r="I95" s="13">
        <v>12</v>
      </c>
      <c r="J95" s="13">
        <v>0</v>
      </c>
      <c r="K95" s="13" t="s">
        <v>354</v>
      </c>
      <c r="L95" s="13" t="s">
        <v>354</v>
      </c>
      <c r="M95" s="13" t="s">
        <v>354</v>
      </c>
      <c r="N95" s="13" t="s">
        <v>354</v>
      </c>
      <c r="O95" s="2">
        <f t="shared" si="1"/>
        <v>12</v>
      </c>
      <c r="P95" s="6" t="str">
        <f>IF(O95&gt;=VLOOKUP(F95,Пороги!$A$1:$B$7,2,FALSE),"муниципальный этап", "")</f>
        <v/>
      </c>
    </row>
    <row r="96" spans="1:16">
      <c r="A96" s="6">
        <v>93</v>
      </c>
      <c r="B96" s="17" t="s">
        <v>693</v>
      </c>
      <c r="C96" s="17" t="s">
        <v>262</v>
      </c>
      <c r="D96" s="17" t="s">
        <v>105</v>
      </c>
      <c r="E96" s="17" t="s">
        <v>135</v>
      </c>
      <c r="F96" s="23">
        <v>9</v>
      </c>
      <c r="G96" s="13">
        <v>0</v>
      </c>
      <c r="H96" s="13">
        <v>0</v>
      </c>
      <c r="I96" s="13">
        <v>0</v>
      </c>
      <c r="J96" s="13">
        <v>0</v>
      </c>
      <c r="K96" s="13" t="s">
        <v>354</v>
      </c>
      <c r="L96" s="13">
        <v>12</v>
      </c>
      <c r="M96" s="13" t="s">
        <v>354</v>
      </c>
      <c r="N96" s="13" t="s">
        <v>354</v>
      </c>
      <c r="O96" s="2">
        <f t="shared" si="1"/>
        <v>12</v>
      </c>
      <c r="P96" s="6" t="str">
        <f>IF(O96&gt;=VLOOKUP(F96,Пороги!$A$1:$B$7,2,FALSE),"муниципальный этап", "")</f>
        <v/>
      </c>
    </row>
    <row r="97" spans="1:17">
      <c r="A97" s="6">
        <v>94</v>
      </c>
      <c r="B97" s="17" t="s">
        <v>694</v>
      </c>
      <c r="C97" s="17" t="s">
        <v>33</v>
      </c>
      <c r="D97" s="17" t="s">
        <v>92</v>
      </c>
      <c r="E97" s="17" t="s">
        <v>37</v>
      </c>
      <c r="F97" s="23">
        <v>9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12</v>
      </c>
      <c r="M97" s="13" t="s">
        <v>354</v>
      </c>
      <c r="N97" s="13" t="s">
        <v>354</v>
      </c>
      <c r="O97" s="2">
        <f t="shared" si="1"/>
        <v>12</v>
      </c>
      <c r="P97" s="6" t="str">
        <f>IF(O97&gt;=VLOOKUP(F97,Пороги!$A$1:$B$7,2,FALSE),"муниципальный этап", "")</f>
        <v/>
      </c>
    </row>
    <row r="98" spans="1:17">
      <c r="A98" s="6">
        <v>95</v>
      </c>
      <c r="B98" s="17" t="s">
        <v>695</v>
      </c>
      <c r="C98" s="17" t="s">
        <v>462</v>
      </c>
      <c r="D98" s="17" t="s">
        <v>156</v>
      </c>
      <c r="E98" s="17" t="s">
        <v>509</v>
      </c>
      <c r="F98" s="23">
        <v>9</v>
      </c>
      <c r="G98" s="13">
        <v>0</v>
      </c>
      <c r="H98" s="13">
        <v>0</v>
      </c>
      <c r="I98" s="13">
        <v>12</v>
      </c>
      <c r="J98" s="13">
        <v>0</v>
      </c>
      <c r="K98" s="13" t="s">
        <v>354</v>
      </c>
      <c r="L98" s="13" t="s">
        <v>354</v>
      </c>
      <c r="M98" s="13" t="s">
        <v>354</v>
      </c>
      <c r="N98" s="13" t="s">
        <v>354</v>
      </c>
      <c r="O98" s="2">
        <f t="shared" si="1"/>
        <v>12</v>
      </c>
      <c r="P98" s="6" t="str">
        <f>IF(O98&gt;=VLOOKUP(F98,Пороги!$A$1:$B$7,2,FALSE),"муниципальный этап", "")</f>
        <v/>
      </c>
    </row>
    <row r="99" spans="1:17">
      <c r="A99" s="6">
        <v>96</v>
      </c>
      <c r="B99" s="17" t="s">
        <v>303</v>
      </c>
      <c r="C99" s="17" t="s">
        <v>696</v>
      </c>
      <c r="D99" s="17" t="s">
        <v>92</v>
      </c>
      <c r="E99" s="17" t="s">
        <v>25</v>
      </c>
      <c r="F99" s="23">
        <v>11</v>
      </c>
      <c r="G99" s="13">
        <v>0</v>
      </c>
      <c r="H99" s="13">
        <v>0</v>
      </c>
      <c r="I99" s="13">
        <v>12</v>
      </c>
      <c r="J99" s="13">
        <v>0</v>
      </c>
      <c r="K99" s="13" t="s">
        <v>354</v>
      </c>
      <c r="L99" s="13" t="s">
        <v>354</v>
      </c>
      <c r="M99" s="13" t="s">
        <v>354</v>
      </c>
      <c r="N99" s="13" t="s">
        <v>354</v>
      </c>
      <c r="O99" s="2">
        <f t="shared" si="1"/>
        <v>12</v>
      </c>
      <c r="P99" s="6" t="str">
        <f>IF(O99&gt;=VLOOKUP(F99,Пороги!$A$1:$B$7,2,FALSE),"муниципальный этап", "")</f>
        <v/>
      </c>
    </row>
    <row r="100" spans="1:17">
      <c r="A100" s="6">
        <v>97</v>
      </c>
      <c r="B100" s="17" t="s">
        <v>697</v>
      </c>
      <c r="C100" s="17" t="s">
        <v>33</v>
      </c>
      <c r="D100" s="17" t="s">
        <v>32</v>
      </c>
      <c r="E100" s="17" t="s">
        <v>151</v>
      </c>
      <c r="F100" s="23">
        <v>10</v>
      </c>
      <c r="G100" s="13">
        <v>0</v>
      </c>
      <c r="H100" s="13">
        <v>0</v>
      </c>
      <c r="I100" s="13">
        <v>0</v>
      </c>
      <c r="J100" s="13">
        <v>0</v>
      </c>
      <c r="K100" s="13" t="s">
        <v>354</v>
      </c>
      <c r="L100" s="13">
        <v>12</v>
      </c>
      <c r="M100" s="13" t="s">
        <v>354</v>
      </c>
      <c r="N100" s="13" t="s">
        <v>354</v>
      </c>
      <c r="O100" s="2">
        <f t="shared" si="1"/>
        <v>12</v>
      </c>
      <c r="P100" s="6" t="str">
        <f>IF(O100&gt;=VLOOKUP(F100,Пороги!$A$1:$B$7,2,FALSE),"муниципальный этап", "")</f>
        <v/>
      </c>
    </row>
    <row r="101" spans="1:17">
      <c r="A101" s="6">
        <v>98</v>
      </c>
      <c r="B101" s="17" t="s">
        <v>698</v>
      </c>
      <c r="C101" s="17" t="s">
        <v>48</v>
      </c>
      <c r="D101" s="17" t="s">
        <v>24</v>
      </c>
      <c r="E101" s="17" t="s">
        <v>348</v>
      </c>
      <c r="F101" s="23">
        <v>9</v>
      </c>
      <c r="G101" s="13">
        <v>0</v>
      </c>
      <c r="H101" s="13">
        <v>0</v>
      </c>
      <c r="I101" s="13">
        <v>0</v>
      </c>
      <c r="J101" s="13">
        <v>0</v>
      </c>
      <c r="K101" s="13" t="s">
        <v>354</v>
      </c>
      <c r="L101" s="13">
        <v>12</v>
      </c>
      <c r="M101" s="13" t="s">
        <v>354</v>
      </c>
      <c r="N101" s="13">
        <v>0</v>
      </c>
      <c r="O101" s="2">
        <f t="shared" si="1"/>
        <v>12</v>
      </c>
      <c r="P101" s="6" t="str">
        <f>IF(O101&gt;=VLOOKUP(F101,Пороги!$A$1:$B$7,2,FALSE),"муниципальный этап", "")</f>
        <v/>
      </c>
    </row>
    <row r="102" spans="1:17">
      <c r="A102" s="6">
        <v>99</v>
      </c>
      <c r="B102" s="17" t="s">
        <v>687</v>
      </c>
      <c r="C102" s="17" t="s">
        <v>699</v>
      </c>
      <c r="D102" s="17" t="s">
        <v>268</v>
      </c>
      <c r="E102" s="17" t="s">
        <v>25</v>
      </c>
      <c r="F102" s="23">
        <v>9</v>
      </c>
      <c r="G102" s="13">
        <v>0</v>
      </c>
      <c r="H102" s="13">
        <v>0</v>
      </c>
      <c r="I102" s="13">
        <v>12</v>
      </c>
      <c r="J102" s="13">
        <v>0</v>
      </c>
      <c r="K102" s="13" t="s">
        <v>354</v>
      </c>
      <c r="L102" s="13" t="s">
        <v>354</v>
      </c>
      <c r="M102" s="13" t="s">
        <v>354</v>
      </c>
      <c r="N102" s="13" t="s">
        <v>354</v>
      </c>
      <c r="O102" s="2">
        <f t="shared" si="1"/>
        <v>12</v>
      </c>
      <c r="P102" s="6" t="str">
        <f>IF(O102&gt;=VLOOKUP(F102,Пороги!$A$1:$B$7,2,FALSE),"муниципальный этап", "")</f>
        <v/>
      </c>
    </row>
    <row r="103" spans="1:17">
      <c r="A103" s="6">
        <v>100</v>
      </c>
      <c r="B103" s="17" t="s">
        <v>700</v>
      </c>
      <c r="C103" s="17" t="s">
        <v>123</v>
      </c>
      <c r="D103" s="17" t="s">
        <v>96</v>
      </c>
      <c r="E103" s="17" t="s">
        <v>25</v>
      </c>
      <c r="F103" s="23">
        <v>9</v>
      </c>
      <c r="G103" s="13">
        <v>0</v>
      </c>
      <c r="H103" s="13">
        <v>0</v>
      </c>
      <c r="I103" s="13">
        <v>0</v>
      </c>
      <c r="J103" s="13">
        <v>12</v>
      </c>
      <c r="K103" s="13" t="s">
        <v>354</v>
      </c>
      <c r="L103" s="13" t="s">
        <v>354</v>
      </c>
      <c r="M103" s="13" t="s">
        <v>354</v>
      </c>
      <c r="N103" s="13" t="s">
        <v>354</v>
      </c>
      <c r="O103" s="2">
        <f t="shared" si="1"/>
        <v>12</v>
      </c>
      <c r="P103" s="6" t="str">
        <f>IF(O103&gt;=VLOOKUP(F103,Пороги!$A$1:$B$7,2,FALSE),"муниципальный этап", "")</f>
        <v/>
      </c>
    </row>
    <row r="104" spans="1:17">
      <c r="A104" s="6">
        <v>101</v>
      </c>
      <c r="B104" s="17" t="s">
        <v>176</v>
      </c>
      <c r="C104" s="17" t="s">
        <v>83</v>
      </c>
      <c r="D104" s="17" t="s">
        <v>161</v>
      </c>
      <c r="E104" s="17" t="s">
        <v>78</v>
      </c>
      <c r="F104" s="23">
        <v>11</v>
      </c>
      <c r="G104" s="13">
        <v>0</v>
      </c>
      <c r="H104" s="13">
        <v>0</v>
      </c>
      <c r="I104" s="13">
        <v>12</v>
      </c>
      <c r="J104" s="13">
        <v>0</v>
      </c>
      <c r="K104" s="13" t="s">
        <v>354</v>
      </c>
      <c r="L104" s="13" t="s">
        <v>354</v>
      </c>
      <c r="M104" s="13" t="s">
        <v>354</v>
      </c>
      <c r="N104" s="13" t="s">
        <v>354</v>
      </c>
      <c r="O104" s="2">
        <f t="shared" si="1"/>
        <v>12</v>
      </c>
      <c r="P104" s="6" t="str">
        <f>IF(O104&gt;=VLOOKUP(F104,Пороги!$A$1:$B$7,2,FALSE),"муниципальный этап", "")</f>
        <v/>
      </c>
    </row>
    <row r="105" spans="1:17">
      <c r="A105" s="6">
        <v>102</v>
      </c>
      <c r="B105" s="17" t="s">
        <v>701</v>
      </c>
      <c r="C105" s="17" t="s">
        <v>166</v>
      </c>
      <c r="D105" s="17" t="s">
        <v>105</v>
      </c>
      <c r="E105" s="17" t="s">
        <v>78</v>
      </c>
      <c r="F105" s="23">
        <v>10</v>
      </c>
      <c r="G105" s="13">
        <v>0</v>
      </c>
      <c r="H105" s="13">
        <v>0</v>
      </c>
      <c r="I105" s="13">
        <v>0</v>
      </c>
      <c r="J105" s="13">
        <v>12</v>
      </c>
      <c r="K105" s="13" t="s">
        <v>354</v>
      </c>
      <c r="L105" s="13" t="s">
        <v>354</v>
      </c>
      <c r="M105" s="13" t="s">
        <v>354</v>
      </c>
      <c r="N105" s="13" t="s">
        <v>354</v>
      </c>
      <c r="O105" s="2">
        <f t="shared" si="1"/>
        <v>12</v>
      </c>
      <c r="P105" s="6" t="str">
        <f>IF(O105&gt;=VLOOKUP(F105,Пороги!$A$1:$B$7,2,FALSE),"муниципальный этап", "")</f>
        <v/>
      </c>
    </row>
    <row r="106" spans="1:17">
      <c r="A106" s="6">
        <v>103</v>
      </c>
      <c r="B106" s="17" t="s">
        <v>702</v>
      </c>
      <c r="C106" s="17" t="s">
        <v>123</v>
      </c>
      <c r="D106" s="17" t="s">
        <v>224</v>
      </c>
      <c r="E106" s="17" t="s">
        <v>97</v>
      </c>
      <c r="F106" s="23">
        <v>11</v>
      </c>
      <c r="G106" s="13">
        <v>0</v>
      </c>
      <c r="H106" s="13">
        <v>0</v>
      </c>
      <c r="I106" s="13">
        <v>12</v>
      </c>
      <c r="J106" s="13">
        <v>0</v>
      </c>
      <c r="K106" s="13" t="s">
        <v>354</v>
      </c>
      <c r="L106" s="13" t="s">
        <v>354</v>
      </c>
      <c r="M106" s="13" t="s">
        <v>354</v>
      </c>
      <c r="N106" s="13" t="s">
        <v>354</v>
      </c>
      <c r="O106" s="2">
        <f t="shared" si="1"/>
        <v>12</v>
      </c>
      <c r="P106" s="6" t="str">
        <f>IF(O106&gt;=VLOOKUP(F106,Пороги!$A$1:$B$7,2,FALSE),"муниципальный этап", "")</f>
        <v/>
      </c>
    </row>
    <row r="107" spans="1:17">
      <c r="A107" s="6">
        <v>104</v>
      </c>
      <c r="B107" s="17" t="s">
        <v>703</v>
      </c>
      <c r="C107" s="17" t="s">
        <v>158</v>
      </c>
      <c r="D107" s="17" t="s">
        <v>704</v>
      </c>
      <c r="E107" s="17" t="s">
        <v>25</v>
      </c>
      <c r="F107" s="23">
        <v>10</v>
      </c>
      <c r="G107" s="13">
        <v>0</v>
      </c>
      <c r="H107" s="13">
        <v>0</v>
      </c>
      <c r="I107" s="13">
        <v>12</v>
      </c>
      <c r="J107" s="13">
        <v>0</v>
      </c>
      <c r="K107" s="13" t="s">
        <v>354</v>
      </c>
      <c r="L107" s="13" t="s">
        <v>354</v>
      </c>
      <c r="M107" s="13" t="s">
        <v>354</v>
      </c>
      <c r="N107" s="13" t="s">
        <v>354</v>
      </c>
      <c r="O107" s="2">
        <f t="shared" si="1"/>
        <v>12</v>
      </c>
      <c r="P107" s="6" t="str">
        <f>IF(O107&gt;=VLOOKUP(F107,Пороги!$A$1:$B$7,2,FALSE),"муниципальный этап", "")</f>
        <v/>
      </c>
      <c r="Q107" s="6"/>
    </row>
    <row r="108" spans="1:17">
      <c r="A108" s="6">
        <v>105</v>
      </c>
      <c r="B108" s="17" t="s">
        <v>705</v>
      </c>
      <c r="C108" s="17" t="s">
        <v>119</v>
      </c>
      <c r="D108" s="17" t="s">
        <v>105</v>
      </c>
      <c r="E108" s="17" t="s">
        <v>25</v>
      </c>
      <c r="F108" s="23">
        <v>9</v>
      </c>
      <c r="G108" s="13">
        <v>0</v>
      </c>
      <c r="H108" s="13">
        <v>0</v>
      </c>
      <c r="I108" s="13">
        <v>0</v>
      </c>
      <c r="J108" s="13">
        <v>8</v>
      </c>
      <c r="K108" s="13" t="s">
        <v>354</v>
      </c>
      <c r="L108" s="13" t="s">
        <v>354</v>
      </c>
      <c r="M108" s="13" t="s">
        <v>354</v>
      </c>
      <c r="N108" s="13" t="s">
        <v>354</v>
      </c>
      <c r="O108" s="2">
        <f t="shared" si="1"/>
        <v>8</v>
      </c>
      <c r="P108" s="6" t="str">
        <f>IF(O108&gt;=VLOOKUP(F108,Пороги!$A$1:$B$7,2,FALSE),"муниципальный этап", "")</f>
        <v/>
      </c>
    </row>
    <row r="109" spans="1:17">
      <c r="A109" s="6">
        <v>106</v>
      </c>
      <c r="B109" s="17" t="s">
        <v>706</v>
      </c>
      <c r="C109" s="17" t="s">
        <v>109</v>
      </c>
      <c r="D109" s="17" t="s">
        <v>137</v>
      </c>
      <c r="E109" s="17" t="s">
        <v>25</v>
      </c>
      <c r="F109" s="23">
        <v>9</v>
      </c>
      <c r="G109" s="13">
        <v>0</v>
      </c>
      <c r="H109" s="13">
        <v>0</v>
      </c>
      <c r="I109" s="13">
        <v>0</v>
      </c>
      <c r="J109" s="13">
        <v>8</v>
      </c>
      <c r="K109" s="13" t="s">
        <v>354</v>
      </c>
      <c r="L109" s="13" t="s">
        <v>354</v>
      </c>
      <c r="M109" s="13" t="s">
        <v>354</v>
      </c>
      <c r="N109" s="13" t="s">
        <v>354</v>
      </c>
      <c r="O109" s="2">
        <f t="shared" si="1"/>
        <v>8</v>
      </c>
      <c r="P109" s="6" t="str">
        <f>IF(O109&gt;=VLOOKUP(F109,Пороги!$A$1:$B$7,2,FALSE),"муниципальный этап", "")</f>
        <v/>
      </c>
    </row>
    <row r="110" spans="1:17">
      <c r="A110" s="6">
        <v>107</v>
      </c>
      <c r="B110" s="17" t="s">
        <v>297</v>
      </c>
      <c r="C110" s="17" t="s">
        <v>112</v>
      </c>
      <c r="D110" s="17" t="s">
        <v>175</v>
      </c>
      <c r="E110" s="17" t="s">
        <v>129</v>
      </c>
      <c r="F110" s="23">
        <v>10</v>
      </c>
      <c r="G110" s="13">
        <v>0</v>
      </c>
      <c r="H110" s="13">
        <v>0</v>
      </c>
      <c r="I110" s="13">
        <v>0</v>
      </c>
      <c r="J110" s="13">
        <v>8</v>
      </c>
      <c r="K110" s="13" t="s">
        <v>354</v>
      </c>
      <c r="L110" s="13" t="s">
        <v>354</v>
      </c>
      <c r="M110" s="13" t="s">
        <v>354</v>
      </c>
      <c r="N110" s="13" t="s">
        <v>354</v>
      </c>
      <c r="O110" s="2">
        <f t="shared" si="1"/>
        <v>8</v>
      </c>
      <c r="P110" s="6" t="str">
        <f>IF(O110&gt;=VLOOKUP(F110,Пороги!$A$1:$B$7,2,FALSE),"муниципальный этап", "")</f>
        <v/>
      </c>
    </row>
    <row r="111" spans="1:17">
      <c r="A111" s="6">
        <v>108</v>
      </c>
      <c r="B111" s="17" t="s">
        <v>707</v>
      </c>
      <c r="C111" s="17" t="s">
        <v>112</v>
      </c>
      <c r="D111" s="17" t="s">
        <v>126</v>
      </c>
      <c r="E111" s="17" t="s">
        <v>116</v>
      </c>
      <c r="F111" s="23">
        <v>11</v>
      </c>
      <c r="G111" s="13">
        <v>0</v>
      </c>
      <c r="H111" s="13">
        <v>0</v>
      </c>
      <c r="I111" s="13">
        <v>0</v>
      </c>
      <c r="J111" s="13">
        <v>0</v>
      </c>
      <c r="K111" s="13">
        <v>8</v>
      </c>
      <c r="L111" s="13">
        <v>0</v>
      </c>
      <c r="M111" s="13" t="s">
        <v>354</v>
      </c>
      <c r="N111" s="13" t="s">
        <v>354</v>
      </c>
      <c r="O111" s="2">
        <f t="shared" si="1"/>
        <v>8</v>
      </c>
      <c r="P111" s="6" t="str">
        <f>IF(O111&gt;=VLOOKUP(F111,Пороги!$A$1:$B$7,2,FALSE),"муниципальный этап", "")</f>
        <v/>
      </c>
    </row>
    <row r="112" spans="1:17">
      <c r="A112" s="6">
        <v>109</v>
      </c>
      <c r="B112" s="17" t="s">
        <v>708</v>
      </c>
      <c r="C112" s="17" t="s">
        <v>166</v>
      </c>
      <c r="D112" s="17" t="s">
        <v>221</v>
      </c>
      <c r="E112" s="17" t="s">
        <v>116</v>
      </c>
      <c r="F112" s="23">
        <v>10</v>
      </c>
      <c r="G112" s="13">
        <v>0</v>
      </c>
      <c r="H112" s="13">
        <v>0</v>
      </c>
      <c r="I112" s="13">
        <v>0</v>
      </c>
      <c r="J112" s="13">
        <v>8</v>
      </c>
      <c r="K112" s="13" t="s">
        <v>354</v>
      </c>
      <c r="L112" s="13" t="s">
        <v>354</v>
      </c>
      <c r="M112" s="13" t="s">
        <v>354</v>
      </c>
      <c r="N112" s="13" t="s">
        <v>354</v>
      </c>
      <c r="O112" s="2">
        <f t="shared" si="1"/>
        <v>8</v>
      </c>
      <c r="P112" s="6" t="str">
        <f>IF(O112&gt;=VLOOKUP(F112,Пороги!$A$1:$B$7,2,FALSE),"муниципальный этап", "")</f>
        <v/>
      </c>
    </row>
    <row r="113" spans="1:16">
      <c r="A113" s="6">
        <v>110</v>
      </c>
      <c r="B113" s="17" t="s">
        <v>709</v>
      </c>
      <c r="C113" s="17" t="s">
        <v>76</v>
      </c>
      <c r="D113" s="17" t="s">
        <v>24</v>
      </c>
      <c r="E113" s="17" t="s">
        <v>474</v>
      </c>
      <c r="F113" s="23">
        <v>10</v>
      </c>
      <c r="G113" s="13">
        <v>0</v>
      </c>
      <c r="H113" s="13">
        <v>0</v>
      </c>
      <c r="I113" s="13">
        <v>0</v>
      </c>
      <c r="J113" s="13">
        <v>8</v>
      </c>
      <c r="K113" s="13" t="s">
        <v>354</v>
      </c>
      <c r="L113" s="13" t="s">
        <v>354</v>
      </c>
      <c r="M113" s="13" t="s">
        <v>354</v>
      </c>
      <c r="N113" s="13" t="s">
        <v>354</v>
      </c>
      <c r="O113" s="2">
        <f t="shared" si="1"/>
        <v>8</v>
      </c>
      <c r="P113" s="6" t="str">
        <f>IF(O113&gt;=VLOOKUP(F113,Пороги!$A$1:$B$7,2,FALSE),"муниципальный этап", "")</f>
        <v/>
      </c>
    </row>
    <row r="114" spans="1:16">
      <c r="A114" s="6">
        <v>111</v>
      </c>
      <c r="B114" s="17" t="s">
        <v>111</v>
      </c>
      <c r="C114" s="17" t="s">
        <v>83</v>
      </c>
      <c r="D114" s="17" t="s">
        <v>655</v>
      </c>
      <c r="E114" s="17" t="s">
        <v>474</v>
      </c>
      <c r="F114" s="23">
        <v>10</v>
      </c>
      <c r="G114" s="13">
        <v>0</v>
      </c>
      <c r="H114" s="13">
        <v>0</v>
      </c>
      <c r="I114" s="13">
        <v>0</v>
      </c>
      <c r="J114" s="13">
        <v>8</v>
      </c>
      <c r="K114" s="13" t="s">
        <v>354</v>
      </c>
      <c r="L114" s="13" t="s">
        <v>354</v>
      </c>
      <c r="M114" s="13" t="s">
        <v>354</v>
      </c>
      <c r="N114" s="13" t="s">
        <v>354</v>
      </c>
      <c r="O114" s="2">
        <f t="shared" si="1"/>
        <v>8</v>
      </c>
      <c r="P114" s="6" t="str">
        <f>IF(O114&gt;=VLOOKUP(F114,Пороги!$A$1:$B$7,2,FALSE),"муниципальный этап", "")</f>
        <v/>
      </c>
    </row>
    <row r="115" spans="1:16">
      <c r="A115" s="6">
        <v>112</v>
      </c>
      <c r="B115" s="17" t="s">
        <v>710</v>
      </c>
      <c r="C115" s="17" t="s">
        <v>39</v>
      </c>
      <c r="D115" s="17" t="s">
        <v>32</v>
      </c>
      <c r="E115" s="17" t="s">
        <v>25</v>
      </c>
      <c r="F115" s="23">
        <v>11</v>
      </c>
      <c r="G115" s="13">
        <v>0</v>
      </c>
      <c r="H115" s="13">
        <v>0</v>
      </c>
      <c r="I115" s="13">
        <v>0</v>
      </c>
      <c r="J115" s="13">
        <v>8</v>
      </c>
      <c r="K115" s="13" t="s">
        <v>354</v>
      </c>
      <c r="L115" s="13" t="s">
        <v>354</v>
      </c>
      <c r="M115" s="13" t="s">
        <v>354</v>
      </c>
      <c r="N115" s="13" t="s">
        <v>354</v>
      </c>
      <c r="O115" s="2">
        <f t="shared" si="1"/>
        <v>8</v>
      </c>
      <c r="P115" s="6" t="str">
        <f>IF(O115&gt;=VLOOKUP(F115,Пороги!$A$1:$B$7,2,FALSE),"муниципальный этап", "")</f>
        <v/>
      </c>
    </row>
    <row r="116" spans="1:16">
      <c r="A116" s="6">
        <v>113</v>
      </c>
      <c r="B116" s="17" t="s">
        <v>711</v>
      </c>
      <c r="C116" s="17" t="s">
        <v>109</v>
      </c>
      <c r="D116" s="17" t="s">
        <v>66</v>
      </c>
      <c r="E116" s="17" t="s">
        <v>25</v>
      </c>
      <c r="F116" s="23">
        <v>9</v>
      </c>
      <c r="G116" s="13">
        <v>0</v>
      </c>
      <c r="H116" s="13">
        <v>0</v>
      </c>
      <c r="I116" s="13">
        <v>0</v>
      </c>
      <c r="J116" s="13">
        <v>8</v>
      </c>
      <c r="K116" s="13" t="s">
        <v>354</v>
      </c>
      <c r="L116" s="13" t="s">
        <v>354</v>
      </c>
      <c r="M116" s="13" t="s">
        <v>354</v>
      </c>
      <c r="N116" s="13">
        <v>0</v>
      </c>
      <c r="O116" s="2">
        <f t="shared" si="1"/>
        <v>8</v>
      </c>
      <c r="P116" s="6" t="str">
        <f>IF(O116&gt;=VLOOKUP(F116,Пороги!$A$1:$B$7,2,FALSE),"муниципальный этап", "")</f>
        <v/>
      </c>
    </row>
    <row r="117" spans="1:16">
      <c r="A117" s="6">
        <v>114</v>
      </c>
      <c r="B117" s="17" t="s">
        <v>712</v>
      </c>
      <c r="C117" s="17" t="s">
        <v>33</v>
      </c>
      <c r="D117" s="17" t="s">
        <v>122</v>
      </c>
      <c r="E117" s="17" t="s">
        <v>71</v>
      </c>
      <c r="F117" s="23">
        <v>10</v>
      </c>
      <c r="G117" s="13">
        <v>0</v>
      </c>
      <c r="H117" s="13">
        <v>0</v>
      </c>
      <c r="I117" s="13">
        <v>0</v>
      </c>
      <c r="J117" s="13">
        <v>8</v>
      </c>
      <c r="K117" s="13" t="s">
        <v>354</v>
      </c>
      <c r="L117" s="13" t="s">
        <v>354</v>
      </c>
      <c r="M117" s="13" t="s">
        <v>354</v>
      </c>
      <c r="N117" s="13" t="s">
        <v>354</v>
      </c>
      <c r="O117" s="2">
        <f t="shared" si="1"/>
        <v>8</v>
      </c>
      <c r="P117" s="6" t="str">
        <f>IF(O117&gt;=VLOOKUP(F117,Пороги!$A$1:$B$7,2,FALSE),"муниципальный этап", "")</f>
        <v/>
      </c>
    </row>
    <row r="118" spans="1:16">
      <c r="A118" s="6">
        <v>115</v>
      </c>
      <c r="B118" s="17" t="s">
        <v>177</v>
      </c>
      <c r="C118" s="17" t="s">
        <v>178</v>
      </c>
      <c r="D118" s="17" t="s">
        <v>82</v>
      </c>
      <c r="E118" s="17" t="s">
        <v>78</v>
      </c>
      <c r="F118" s="23">
        <v>10</v>
      </c>
      <c r="G118" s="13">
        <v>0</v>
      </c>
      <c r="H118" s="13">
        <v>7</v>
      </c>
      <c r="I118" s="13">
        <v>0</v>
      </c>
      <c r="J118" s="13">
        <v>0</v>
      </c>
      <c r="K118" s="13" t="s">
        <v>354</v>
      </c>
      <c r="L118" s="13" t="s">
        <v>354</v>
      </c>
      <c r="M118" s="13" t="s">
        <v>354</v>
      </c>
      <c r="N118" s="13" t="s">
        <v>354</v>
      </c>
      <c r="O118" s="2">
        <f t="shared" si="1"/>
        <v>7</v>
      </c>
      <c r="P118" s="6" t="str">
        <f>IF(O118&gt;=VLOOKUP(F118,Пороги!$A$1:$B$7,2,FALSE),"муниципальный этап", "")</f>
        <v/>
      </c>
    </row>
    <row r="119" spans="1:16">
      <c r="A119" s="6">
        <v>116</v>
      </c>
      <c r="B119" s="17" t="s">
        <v>713</v>
      </c>
      <c r="C119" s="17" t="s">
        <v>42</v>
      </c>
      <c r="D119" s="17" t="s">
        <v>122</v>
      </c>
      <c r="E119" s="17" t="s">
        <v>25</v>
      </c>
      <c r="F119" s="23">
        <v>9</v>
      </c>
      <c r="G119" s="13">
        <v>0</v>
      </c>
      <c r="H119" s="13">
        <v>7</v>
      </c>
      <c r="I119" s="13">
        <v>0</v>
      </c>
      <c r="J119" s="13">
        <v>0</v>
      </c>
      <c r="K119" s="13" t="s">
        <v>354</v>
      </c>
      <c r="L119" s="13" t="s">
        <v>354</v>
      </c>
      <c r="M119" s="13" t="s">
        <v>354</v>
      </c>
      <c r="N119" s="13" t="s">
        <v>354</v>
      </c>
      <c r="O119" s="2">
        <f t="shared" si="1"/>
        <v>7</v>
      </c>
      <c r="P119" s="6" t="str">
        <f>IF(O119&gt;=VLOOKUP(F119,Пороги!$A$1:$B$7,2,FALSE),"муниципальный этап", "")</f>
        <v/>
      </c>
    </row>
    <row r="120" spans="1:16">
      <c r="A120" s="6">
        <v>117</v>
      </c>
      <c r="B120" s="17" t="s">
        <v>714</v>
      </c>
      <c r="C120" s="17" t="s">
        <v>95</v>
      </c>
      <c r="D120" s="17" t="s">
        <v>175</v>
      </c>
      <c r="E120" s="17" t="s">
        <v>72</v>
      </c>
      <c r="F120" s="23">
        <v>10</v>
      </c>
      <c r="G120" s="13">
        <v>0</v>
      </c>
      <c r="H120" s="13">
        <v>7</v>
      </c>
      <c r="I120" s="13">
        <v>0</v>
      </c>
      <c r="J120" s="13">
        <v>0</v>
      </c>
      <c r="K120" s="13" t="s">
        <v>354</v>
      </c>
      <c r="L120" s="13" t="s">
        <v>354</v>
      </c>
      <c r="M120" s="13" t="s">
        <v>354</v>
      </c>
      <c r="N120" s="13" t="s">
        <v>354</v>
      </c>
      <c r="O120" s="2">
        <f t="shared" si="1"/>
        <v>7</v>
      </c>
      <c r="P120" s="6" t="str">
        <f>IF(O120&gt;=VLOOKUP(F120,Пороги!$A$1:$B$7,2,FALSE),"муниципальный этап", "")</f>
        <v/>
      </c>
    </row>
    <row r="121" spans="1:16">
      <c r="A121" s="6">
        <v>118</v>
      </c>
      <c r="B121" s="17" t="s">
        <v>715</v>
      </c>
      <c r="C121" s="17" t="s">
        <v>33</v>
      </c>
      <c r="D121" s="17" t="s">
        <v>66</v>
      </c>
      <c r="E121" s="17" t="s">
        <v>117</v>
      </c>
      <c r="F121" s="23">
        <v>9</v>
      </c>
      <c r="G121" s="13">
        <v>0</v>
      </c>
      <c r="H121" s="13">
        <v>7</v>
      </c>
      <c r="I121" s="13">
        <v>0</v>
      </c>
      <c r="J121" s="13">
        <v>0</v>
      </c>
      <c r="K121" s="13" t="s">
        <v>354</v>
      </c>
      <c r="L121" s="13" t="s">
        <v>354</v>
      </c>
      <c r="M121" s="13" t="s">
        <v>354</v>
      </c>
      <c r="N121" s="13" t="s">
        <v>354</v>
      </c>
      <c r="O121" s="2">
        <f t="shared" si="1"/>
        <v>7</v>
      </c>
      <c r="P121" s="6" t="str">
        <f>IF(O121&gt;=VLOOKUP(F121,Пороги!$A$1:$B$7,2,FALSE),"муниципальный этап", "")</f>
        <v/>
      </c>
    </row>
    <row r="122" spans="1:16">
      <c r="A122" s="6">
        <v>119</v>
      </c>
      <c r="B122" s="17" t="s">
        <v>716</v>
      </c>
      <c r="C122" s="17" t="s">
        <v>233</v>
      </c>
      <c r="D122" s="17" t="s">
        <v>90</v>
      </c>
      <c r="E122" s="17" t="s">
        <v>139</v>
      </c>
      <c r="F122" s="23">
        <v>9</v>
      </c>
      <c r="G122" s="13">
        <v>0</v>
      </c>
      <c r="H122" s="13">
        <v>7</v>
      </c>
      <c r="I122" s="13">
        <v>0</v>
      </c>
      <c r="J122" s="13">
        <v>0</v>
      </c>
      <c r="K122" s="13" t="s">
        <v>354</v>
      </c>
      <c r="L122" s="13" t="s">
        <v>354</v>
      </c>
      <c r="M122" s="13" t="s">
        <v>354</v>
      </c>
      <c r="N122" s="13" t="s">
        <v>354</v>
      </c>
      <c r="O122" s="2">
        <f t="shared" si="1"/>
        <v>7</v>
      </c>
      <c r="P122" s="6" t="str">
        <f>IF(O122&gt;=VLOOKUP(F122,Пороги!$A$1:$B$7,2,FALSE),"муниципальный этап", "")</f>
        <v/>
      </c>
    </row>
    <row r="123" spans="1:16">
      <c r="A123" s="6">
        <v>120</v>
      </c>
      <c r="B123" s="17" t="s">
        <v>717</v>
      </c>
      <c r="C123" s="17" t="s">
        <v>113</v>
      </c>
      <c r="D123" s="17" t="s">
        <v>301</v>
      </c>
      <c r="E123" s="17" t="s">
        <v>474</v>
      </c>
      <c r="F123" s="23">
        <v>11</v>
      </c>
      <c r="G123" s="13">
        <v>0</v>
      </c>
      <c r="H123" s="13">
        <v>7</v>
      </c>
      <c r="I123" s="13">
        <v>0</v>
      </c>
      <c r="J123" s="13">
        <v>0</v>
      </c>
      <c r="K123" s="13" t="s">
        <v>354</v>
      </c>
      <c r="L123" s="13" t="s">
        <v>354</v>
      </c>
      <c r="M123" s="13" t="s">
        <v>354</v>
      </c>
      <c r="N123" s="13" t="s">
        <v>354</v>
      </c>
      <c r="O123" s="2">
        <f t="shared" si="1"/>
        <v>7</v>
      </c>
      <c r="P123" s="6" t="str">
        <f>IF(O123&gt;=VLOOKUP(F123,Пороги!$A$1:$B$7,2,FALSE),"муниципальный этап", "")</f>
        <v/>
      </c>
    </row>
    <row r="124" spans="1:16">
      <c r="A124" s="6">
        <v>121</v>
      </c>
      <c r="B124" s="17" t="s">
        <v>718</v>
      </c>
      <c r="C124" s="17" t="s">
        <v>147</v>
      </c>
      <c r="D124" s="17" t="s">
        <v>187</v>
      </c>
      <c r="E124" s="17" t="s">
        <v>72</v>
      </c>
      <c r="F124" s="23">
        <v>10</v>
      </c>
      <c r="G124" s="13">
        <v>0</v>
      </c>
      <c r="H124" s="13">
        <v>7</v>
      </c>
      <c r="I124" s="13">
        <v>0</v>
      </c>
      <c r="J124" s="13">
        <v>0</v>
      </c>
      <c r="K124" s="13" t="s">
        <v>354</v>
      </c>
      <c r="L124" s="13" t="s">
        <v>354</v>
      </c>
      <c r="M124" s="13" t="s">
        <v>354</v>
      </c>
      <c r="N124" s="13" t="s">
        <v>354</v>
      </c>
      <c r="O124" s="2">
        <f t="shared" si="1"/>
        <v>7</v>
      </c>
      <c r="P124" s="6" t="str">
        <f>IF(O124&gt;=VLOOKUP(F124,Пороги!$A$1:$B$7,2,FALSE),"муниципальный этап", "")</f>
        <v/>
      </c>
    </row>
    <row r="125" spans="1:16">
      <c r="A125" s="6">
        <v>122</v>
      </c>
      <c r="B125" s="17" t="s">
        <v>165</v>
      </c>
      <c r="C125" s="17" t="s">
        <v>719</v>
      </c>
      <c r="D125" s="17" t="s">
        <v>105</v>
      </c>
      <c r="E125" s="17" t="s">
        <v>116</v>
      </c>
      <c r="F125" s="23">
        <v>10</v>
      </c>
      <c r="G125" s="13">
        <v>0</v>
      </c>
      <c r="H125" s="13">
        <v>7</v>
      </c>
      <c r="I125" s="13">
        <v>0</v>
      </c>
      <c r="J125" s="13">
        <v>0</v>
      </c>
      <c r="K125" s="13" t="s">
        <v>354</v>
      </c>
      <c r="L125" s="13" t="s">
        <v>354</v>
      </c>
      <c r="M125" s="13" t="s">
        <v>354</v>
      </c>
      <c r="N125" s="13" t="s">
        <v>354</v>
      </c>
      <c r="O125" s="2">
        <f t="shared" si="1"/>
        <v>7</v>
      </c>
      <c r="P125" s="6" t="str">
        <f>IF(O125&gt;=VLOOKUP(F125,Пороги!$A$1:$B$7,2,FALSE),"муниципальный этап", "")</f>
        <v/>
      </c>
    </row>
    <row r="126" spans="1:16">
      <c r="A126" s="6">
        <v>123</v>
      </c>
      <c r="B126" s="17" t="s">
        <v>720</v>
      </c>
      <c r="C126" s="17" t="s">
        <v>94</v>
      </c>
      <c r="D126" s="17" t="s">
        <v>32</v>
      </c>
      <c r="E126" s="17" t="s">
        <v>25</v>
      </c>
      <c r="F126" s="23">
        <v>10</v>
      </c>
      <c r="G126" s="13">
        <v>0</v>
      </c>
      <c r="H126" s="13">
        <v>7</v>
      </c>
      <c r="I126" s="13">
        <v>0</v>
      </c>
      <c r="J126" s="13">
        <v>0</v>
      </c>
      <c r="K126" s="13" t="s">
        <v>354</v>
      </c>
      <c r="L126" s="13">
        <v>0</v>
      </c>
      <c r="M126" s="13" t="s">
        <v>354</v>
      </c>
      <c r="N126" s="13" t="s">
        <v>354</v>
      </c>
      <c r="O126" s="2">
        <f t="shared" si="1"/>
        <v>7</v>
      </c>
      <c r="P126" s="6" t="str">
        <f>IF(O126&gt;=VLOOKUP(F126,Пороги!$A$1:$B$7,2,FALSE),"муниципальный этап", "")</f>
        <v/>
      </c>
    </row>
    <row r="127" spans="1:16">
      <c r="A127" s="6">
        <v>124</v>
      </c>
      <c r="B127" s="17" t="s">
        <v>721</v>
      </c>
      <c r="C127" s="17" t="s">
        <v>119</v>
      </c>
      <c r="D127" s="17" t="s">
        <v>161</v>
      </c>
      <c r="E127" s="17" t="s">
        <v>58</v>
      </c>
      <c r="F127" s="23">
        <v>10</v>
      </c>
      <c r="G127" s="13">
        <v>0</v>
      </c>
      <c r="H127" s="13">
        <v>7</v>
      </c>
      <c r="I127" s="13">
        <v>0</v>
      </c>
      <c r="J127" s="13">
        <v>0</v>
      </c>
      <c r="K127" s="13" t="s">
        <v>354</v>
      </c>
      <c r="L127" s="13" t="s">
        <v>354</v>
      </c>
      <c r="M127" s="13" t="s">
        <v>354</v>
      </c>
      <c r="N127" s="13" t="s">
        <v>354</v>
      </c>
      <c r="O127" s="2">
        <f t="shared" si="1"/>
        <v>7</v>
      </c>
      <c r="P127" s="6" t="str">
        <f>IF(O127&gt;=VLOOKUP(F127,Пороги!$A$1:$B$7,2,FALSE),"муниципальный этап", "")</f>
        <v/>
      </c>
    </row>
    <row r="128" spans="1:16">
      <c r="A128" s="6">
        <v>125</v>
      </c>
      <c r="B128" s="17" t="s">
        <v>722</v>
      </c>
      <c r="C128" s="17" t="s">
        <v>166</v>
      </c>
      <c r="D128" s="17" t="s">
        <v>655</v>
      </c>
      <c r="E128" s="17" t="s">
        <v>474</v>
      </c>
      <c r="F128" s="23">
        <v>10</v>
      </c>
      <c r="G128" s="13">
        <v>0</v>
      </c>
      <c r="H128" s="13">
        <v>7</v>
      </c>
      <c r="I128" s="13">
        <v>0</v>
      </c>
      <c r="J128" s="13">
        <v>0</v>
      </c>
      <c r="K128" s="13" t="s">
        <v>354</v>
      </c>
      <c r="L128" s="13" t="s">
        <v>354</v>
      </c>
      <c r="M128" s="13" t="s">
        <v>354</v>
      </c>
      <c r="N128" s="13" t="s">
        <v>354</v>
      </c>
      <c r="O128" s="2">
        <f t="shared" si="1"/>
        <v>7</v>
      </c>
      <c r="P128" s="6" t="str">
        <f>IF(O128&gt;=VLOOKUP(F128,Пороги!$A$1:$B$7,2,FALSE),"муниципальный этап", "")</f>
        <v/>
      </c>
    </row>
    <row r="129" spans="1:16">
      <c r="A129" s="6">
        <v>126</v>
      </c>
      <c r="B129" s="17" t="s">
        <v>723</v>
      </c>
      <c r="C129" s="17" t="s">
        <v>679</v>
      </c>
      <c r="D129" s="17" t="s">
        <v>24</v>
      </c>
      <c r="E129" s="17" t="s">
        <v>509</v>
      </c>
      <c r="F129" s="23">
        <v>10</v>
      </c>
      <c r="G129" s="13">
        <v>0</v>
      </c>
      <c r="H129" s="13">
        <v>7</v>
      </c>
      <c r="I129" s="13">
        <v>0</v>
      </c>
      <c r="J129" s="13">
        <v>0</v>
      </c>
      <c r="K129" s="13" t="s">
        <v>354</v>
      </c>
      <c r="L129" s="13" t="s">
        <v>354</v>
      </c>
      <c r="M129" s="13" t="s">
        <v>354</v>
      </c>
      <c r="N129" s="13" t="s">
        <v>354</v>
      </c>
      <c r="O129" s="2">
        <f t="shared" si="1"/>
        <v>7</v>
      </c>
      <c r="P129" s="6" t="str">
        <f>IF(O129&gt;=VLOOKUP(F129,Пороги!$A$1:$B$7,2,FALSE),"муниципальный этап", "")</f>
        <v/>
      </c>
    </row>
    <row r="130" spans="1:16">
      <c r="A130" s="6">
        <v>127</v>
      </c>
      <c r="B130" s="17" t="s">
        <v>724</v>
      </c>
      <c r="C130" s="17" t="s">
        <v>70</v>
      </c>
      <c r="D130" s="17" t="s">
        <v>34</v>
      </c>
      <c r="E130" s="17" t="s">
        <v>56</v>
      </c>
      <c r="F130" s="23">
        <v>10</v>
      </c>
      <c r="G130" s="13">
        <v>0</v>
      </c>
      <c r="H130" s="13">
        <v>7</v>
      </c>
      <c r="I130" s="13">
        <v>0</v>
      </c>
      <c r="J130" s="13">
        <v>0</v>
      </c>
      <c r="K130" s="13" t="s">
        <v>354</v>
      </c>
      <c r="L130" s="13" t="s">
        <v>354</v>
      </c>
      <c r="M130" s="13" t="s">
        <v>354</v>
      </c>
      <c r="N130" s="13" t="s">
        <v>354</v>
      </c>
      <c r="O130" s="2">
        <f t="shared" si="1"/>
        <v>7</v>
      </c>
      <c r="P130" s="6" t="str">
        <f>IF(O130&gt;=VLOOKUP(F130,Пороги!$A$1:$B$7,2,FALSE),"муниципальный этап", "")</f>
        <v/>
      </c>
    </row>
    <row r="131" spans="1:16">
      <c r="A131" s="6">
        <v>128</v>
      </c>
      <c r="B131" s="17" t="s">
        <v>725</v>
      </c>
      <c r="C131" s="17" t="s">
        <v>52</v>
      </c>
      <c r="D131" s="17" t="s">
        <v>187</v>
      </c>
      <c r="E131" s="17" t="s">
        <v>25</v>
      </c>
      <c r="F131" s="23">
        <v>11</v>
      </c>
      <c r="G131" s="13">
        <v>0</v>
      </c>
      <c r="H131" s="13">
        <v>7</v>
      </c>
      <c r="I131" s="13">
        <v>0</v>
      </c>
      <c r="J131" s="13">
        <v>0</v>
      </c>
      <c r="K131" s="13" t="s">
        <v>354</v>
      </c>
      <c r="L131" s="13" t="s">
        <v>354</v>
      </c>
      <c r="M131" s="13" t="s">
        <v>354</v>
      </c>
      <c r="N131" s="13" t="s">
        <v>354</v>
      </c>
      <c r="O131" s="2">
        <f t="shared" si="1"/>
        <v>7</v>
      </c>
      <c r="P131" s="6" t="str">
        <f>IF(O131&gt;=VLOOKUP(F131,Пороги!$A$1:$B$7,2,FALSE),"муниципальный этап", "")</f>
        <v/>
      </c>
    </row>
    <row r="132" spans="1:16">
      <c r="A132" s="6">
        <v>129</v>
      </c>
      <c r="B132" s="17" t="s">
        <v>659</v>
      </c>
      <c r="C132" s="17" t="s">
        <v>42</v>
      </c>
      <c r="D132" s="17" t="s">
        <v>322</v>
      </c>
      <c r="E132" s="17" t="s">
        <v>56</v>
      </c>
      <c r="F132" s="23">
        <v>9</v>
      </c>
      <c r="G132" s="13">
        <v>0</v>
      </c>
      <c r="H132" s="13">
        <v>7</v>
      </c>
      <c r="I132" s="13">
        <v>0</v>
      </c>
      <c r="J132" s="13">
        <v>0</v>
      </c>
      <c r="K132" s="13" t="s">
        <v>354</v>
      </c>
      <c r="L132" s="13" t="s">
        <v>354</v>
      </c>
      <c r="M132" s="13" t="s">
        <v>354</v>
      </c>
      <c r="N132" s="13" t="s">
        <v>354</v>
      </c>
      <c r="O132" s="2">
        <f t="shared" si="1"/>
        <v>7</v>
      </c>
      <c r="P132" s="6" t="str">
        <f>IF(O132&gt;=VLOOKUP(F132,Пороги!$A$1:$B$7,2,FALSE),"муниципальный этап", "")</f>
        <v/>
      </c>
    </row>
    <row r="133" spans="1:16">
      <c r="A133" s="6">
        <v>130</v>
      </c>
      <c r="B133" s="17" t="s">
        <v>726</v>
      </c>
      <c r="C133" s="17" t="s">
        <v>31</v>
      </c>
      <c r="D133" s="17" t="s">
        <v>122</v>
      </c>
      <c r="E133" s="17" t="s">
        <v>72</v>
      </c>
      <c r="F133" s="23">
        <v>10</v>
      </c>
      <c r="G133" s="13">
        <v>0</v>
      </c>
      <c r="H133" s="13">
        <v>7</v>
      </c>
      <c r="I133" s="13">
        <v>0</v>
      </c>
      <c r="J133" s="13">
        <v>0</v>
      </c>
      <c r="K133" s="13" t="s">
        <v>354</v>
      </c>
      <c r="L133" s="13" t="s">
        <v>354</v>
      </c>
      <c r="M133" s="13" t="s">
        <v>354</v>
      </c>
      <c r="N133" s="13" t="s">
        <v>354</v>
      </c>
      <c r="O133" s="2">
        <f t="shared" ref="O133:O195" si="2">SUM(G133:N133)</f>
        <v>7</v>
      </c>
      <c r="P133" s="6" t="str">
        <f>IF(O133&gt;=VLOOKUP(F133,Пороги!$A$1:$B$7,2,FALSE),"муниципальный этап", "")</f>
        <v/>
      </c>
    </row>
    <row r="134" spans="1:16">
      <c r="A134" s="6">
        <v>131</v>
      </c>
      <c r="B134" s="17" t="s">
        <v>727</v>
      </c>
      <c r="C134" s="17" t="s">
        <v>228</v>
      </c>
      <c r="D134" s="17" t="s">
        <v>161</v>
      </c>
      <c r="E134" s="17" t="s">
        <v>474</v>
      </c>
      <c r="F134" s="23">
        <v>10</v>
      </c>
      <c r="G134" s="13">
        <v>0</v>
      </c>
      <c r="H134" s="13">
        <v>7</v>
      </c>
      <c r="I134" s="13">
        <v>0</v>
      </c>
      <c r="J134" s="13">
        <v>0</v>
      </c>
      <c r="K134" s="13" t="s">
        <v>354</v>
      </c>
      <c r="L134" s="13" t="s">
        <v>354</v>
      </c>
      <c r="M134" s="13" t="s">
        <v>354</v>
      </c>
      <c r="N134" s="13" t="s">
        <v>354</v>
      </c>
      <c r="O134" s="2">
        <f t="shared" si="2"/>
        <v>7</v>
      </c>
      <c r="P134" s="6" t="str">
        <f>IF(O134&gt;=VLOOKUP(F134,Пороги!$A$1:$B$7,2,FALSE),"муниципальный этап", "")</f>
        <v/>
      </c>
    </row>
    <row r="135" spans="1:16">
      <c r="A135" s="6">
        <v>132</v>
      </c>
      <c r="B135" s="17" t="s">
        <v>192</v>
      </c>
      <c r="C135" s="17" t="s">
        <v>94</v>
      </c>
      <c r="D135" s="17" t="s">
        <v>122</v>
      </c>
      <c r="E135" s="17" t="s">
        <v>72</v>
      </c>
      <c r="F135" s="23">
        <v>10</v>
      </c>
      <c r="G135" s="13">
        <v>0</v>
      </c>
      <c r="H135" s="13">
        <v>7</v>
      </c>
      <c r="I135" s="13">
        <v>0</v>
      </c>
      <c r="J135" s="13">
        <v>0</v>
      </c>
      <c r="K135" s="13">
        <v>0</v>
      </c>
      <c r="L135" s="13">
        <v>0</v>
      </c>
      <c r="M135" s="13" t="s">
        <v>354</v>
      </c>
      <c r="N135" s="13" t="s">
        <v>354</v>
      </c>
      <c r="O135" s="2">
        <f t="shared" si="2"/>
        <v>7</v>
      </c>
      <c r="P135" s="6" t="str">
        <f>IF(O135&gt;=VLOOKUP(F135,Пороги!$A$1:$B$7,2,FALSE),"муниципальный этап", "")</f>
        <v/>
      </c>
    </row>
    <row r="136" spans="1:16">
      <c r="A136" s="6">
        <v>133</v>
      </c>
      <c r="B136" s="17" t="s">
        <v>728</v>
      </c>
      <c r="C136" s="17" t="s">
        <v>70</v>
      </c>
      <c r="D136" s="17" t="s">
        <v>32</v>
      </c>
      <c r="E136" s="17" t="s">
        <v>25</v>
      </c>
      <c r="F136" s="23">
        <v>11</v>
      </c>
      <c r="G136" s="13">
        <v>0</v>
      </c>
      <c r="H136" s="13">
        <v>7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">
        <f t="shared" si="2"/>
        <v>7</v>
      </c>
      <c r="P136" s="6" t="str">
        <f>IF(O136&gt;=VLOOKUP(F136,Пороги!$A$1:$B$7,2,FALSE),"муниципальный этап", "")</f>
        <v/>
      </c>
    </row>
    <row r="137" spans="1:16">
      <c r="A137" s="6">
        <v>134</v>
      </c>
      <c r="B137" s="17" t="s">
        <v>91</v>
      </c>
      <c r="C137" s="17" t="s">
        <v>48</v>
      </c>
      <c r="D137" s="17" t="s">
        <v>92</v>
      </c>
      <c r="E137" s="17" t="s">
        <v>25</v>
      </c>
      <c r="F137" s="23">
        <v>10</v>
      </c>
      <c r="G137" s="13">
        <v>0</v>
      </c>
      <c r="H137" s="13">
        <v>7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">
        <f t="shared" si="2"/>
        <v>7</v>
      </c>
      <c r="P137" s="6" t="str">
        <f>IF(O137&gt;=VLOOKUP(F137,Пороги!$A$1:$B$7,2,FALSE),"муниципальный этап", "")</f>
        <v/>
      </c>
    </row>
    <row r="138" spans="1:16">
      <c r="A138" s="6">
        <v>135</v>
      </c>
      <c r="B138" s="17" t="s">
        <v>729</v>
      </c>
      <c r="C138" s="17" t="s">
        <v>94</v>
      </c>
      <c r="D138" s="17" t="s">
        <v>79</v>
      </c>
      <c r="E138" s="17" t="s">
        <v>139</v>
      </c>
      <c r="F138" s="23">
        <v>10</v>
      </c>
      <c r="G138" s="13">
        <v>0</v>
      </c>
      <c r="H138" s="13">
        <v>7</v>
      </c>
      <c r="I138" s="13">
        <v>0</v>
      </c>
      <c r="J138" s="13">
        <v>0</v>
      </c>
      <c r="K138" s="13" t="s">
        <v>354</v>
      </c>
      <c r="L138" s="13" t="s">
        <v>354</v>
      </c>
      <c r="M138" s="13" t="s">
        <v>354</v>
      </c>
      <c r="N138" s="13" t="s">
        <v>354</v>
      </c>
      <c r="O138" s="2">
        <f t="shared" si="2"/>
        <v>7</v>
      </c>
      <c r="P138" s="6" t="str">
        <f>IF(O138&gt;=VLOOKUP(F138,Пороги!$A$1:$B$7,2,FALSE),"муниципальный этап", "")</f>
        <v/>
      </c>
    </row>
    <row r="139" spans="1:16">
      <c r="A139" s="6">
        <v>136</v>
      </c>
      <c r="B139" s="17" t="s">
        <v>730</v>
      </c>
      <c r="C139" s="17" t="s">
        <v>109</v>
      </c>
      <c r="D139" s="17" t="s">
        <v>24</v>
      </c>
      <c r="E139" s="17" t="s">
        <v>25</v>
      </c>
      <c r="F139" s="23">
        <v>11</v>
      </c>
      <c r="G139" s="13">
        <v>0</v>
      </c>
      <c r="H139" s="13">
        <v>7</v>
      </c>
      <c r="I139" s="13">
        <v>0</v>
      </c>
      <c r="J139" s="13">
        <v>0</v>
      </c>
      <c r="K139" s="13" t="s">
        <v>354</v>
      </c>
      <c r="L139" s="13" t="s">
        <v>354</v>
      </c>
      <c r="M139" s="13" t="s">
        <v>354</v>
      </c>
      <c r="N139" s="13" t="s">
        <v>354</v>
      </c>
      <c r="O139" s="2">
        <f t="shared" si="2"/>
        <v>7</v>
      </c>
      <c r="P139" s="6" t="str">
        <f>IF(O139&gt;=VLOOKUP(F139,Пороги!$A$1:$B$7,2,FALSE),"муниципальный этап", "")</f>
        <v/>
      </c>
    </row>
    <row r="140" spans="1:16">
      <c r="A140" s="6">
        <v>137</v>
      </c>
      <c r="B140" s="17" t="s">
        <v>731</v>
      </c>
      <c r="C140" s="17" t="s">
        <v>732</v>
      </c>
      <c r="D140" s="17" t="s">
        <v>733</v>
      </c>
      <c r="E140" s="17" t="s">
        <v>72</v>
      </c>
      <c r="F140" s="23">
        <v>9</v>
      </c>
      <c r="G140" s="13">
        <v>0</v>
      </c>
      <c r="H140" s="13">
        <v>7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 t="s">
        <v>354</v>
      </c>
      <c r="O140" s="2">
        <f t="shared" si="2"/>
        <v>7</v>
      </c>
      <c r="P140" s="6" t="str">
        <f>IF(O140&gt;=VLOOKUP(F140,Пороги!$A$1:$B$7,2,FALSE),"муниципальный этап", "")</f>
        <v/>
      </c>
    </row>
    <row r="141" spans="1:16">
      <c r="A141" s="6">
        <v>138</v>
      </c>
      <c r="B141" s="17" t="s">
        <v>734</v>
      </c>
      <c r="C141" s="17" t="s">
        <v>61</v>
      </c>
      <c r="D141" s="17" t="s">
        <v>655</v>
      </c>
      <c r="E141" s="17" t="s">
        <v>25</v>
      </c>
      <c r="F141" s="23">
        <v>9</v>
      </c>
      <c r="G141" s="13">
        <v>0</v>
      </c>
      <c r="H141" s="13">
        <v>7</v>
      </c>
      <c r="I141" s="13">
        <v>0</v>
      </c>
      <c r="J141" s="13">
        <v>0</v>
      </c>
      <c r="K141" s="13" t="s">
        <v>354</v>
      </c>
      <c r="L141" s="13" t="s">
        <v>354</v>
      </c>
      <c r="M141" s="13" t="s">
        <v>354</v>
      </c>
      <c r="N141" s="13" t="s">
        <v>354</v>
      </c>
      <c r="O141" s="2">
        <f t="shared" si="2"/>
        <v>7</v>
      </c>
      <c r="P141" s="6" t="str">
        <f>IF(O141&gt;=VLOOKUP(F141,Пороги!$A$1:$B$7,2,FALSE),"муниципальный этап", "")</f>
        <v/>
      </c>
    </row>
    <row r="142" spans="1:16">
      <c r="A142" s="6">
        <v>139</v>
      </c>
      <c r="B142" s="17" t="s">
        <v>236</v>
      </c>
      <c r="C142" s="17" t="s">
        <v>735</v>
      </c>
      <c r="D142" s="17" t="s">
        <v>366</v>
      </c>
      <c r="E142" s="17" t="s">
        <v>25</v>
      </c>
      <c r="F142" s="23">
        <v>9</v>
      </c>
      <c r="G142" s="13">
        <v>0</v>
      </c>
      <c r="H142" s="13">
        <v>7</v>
      </c>
      <c r="I142" s="13">
        <v>0</v>
      </c>
      <c r="J142" s="13">
        <v>0</v>
      </c>
      <c r="K142" s="13" t="s">
        <v>354</v>
      </c>
      <c r="L142" s="13" t="s">
        <v>354</v>
      </c>
      <c r="M142" s="13" t="s">
        <v>354</v>
      </c>
      <c r="N142" s="13" t="s">
        <v>354</v>
      </c>
      <c r="O142" s="2">
        <f t="shared" si="2"/>
        <v>7</v>
      </c>
      <c r="P142" s="6" t="str">
        <f>IF(O142&gt;=VLOOKUP(F142,Пороги!$A$1:$B$7,2,FALSE),"муниципальный этап", "")</f>
        <v/>
      </c>
    </row>
    <row r="143" spans="1:16">
      <c r="A143" s="6">
        <v>140</v>
      </c>
      <c r="B143" s="17" t="s">
        <v>736</v>
      </c>
      <c r="C143" s="17" t="s">
        <v>70</v>
      </c>
      <c r="D143" s="17" t="s">
        <v>32</v>
      </c>
      <c r="E143" s="17" t="s">
        <v>72</v>
      </c>
      <c r="F143" s="23">
        <v>9</v>
      </c>
      <c r="G143" s="13">
        <v>0</v>
      </c>
      <c r="H143" s="13">
        <v>7</v>
      </c>
      <c r="I143" s="13">
        <v>0</v>
      </c>
      <c r="J143" s="13">
        <v>0</v>
      </c>
      <c r="K143" s="13" t="s">
        <v>354</v>
      </c>
      <c r="L143" s="13" t="s">
        <v>354</v>
      </c>
      <c r="M143" s="13" t="s">
        <v>354</v>
      </c>
      <c r="N143" s="13" t="s">
        <v>354</v>
      </c>
      <c r="O143" s="2">
        <f t="shared" si="2"/>
        <v>7</v>
      </c>
      <c r="P143" s="6" t="str">
        <f>IF(O143&gt;=VLOOKUP(F143,Пороги!$A$1:$B$7,2,FALSE),"муниципальный этап", "")</f>
        <v/>
      </c>
    </row>
    <row r="144" spans="1:16">
      <c r="A144" s="6">
        <v>141</v>
      </c>
      <c r="B144" s="17" t="s">
        <v>737</v>
      </c>
      <c r="C144" s="17" t="s">
        <v>174</v>
      </c>
      <c r="D144" s="17" t="s">
        <v>30</v>
      </c>
      <c r="E144" s="17" t="s">
        <v>78</v>
      </c>
      <c r="F144" s="23">
        <v>10</v>
      </c>
      <c r="G144" s="13">
        <v>0</v>
      </c>
      <c r="H144" s="13">
        <v>7</v>
      </c>
      <c r="I144" s="13">
        <v>0</v>
      </c>
      <c r="J144" s="13">
        <v>0</v>
      </c>
      <c r="K144" s="13" t="s">
        <v>354</v>
      </c>
      <c r="L144" s="13" t="s">
        <v>354</v>
      </c>
      <c r="M144" s="13" t="s">
        <v>354</v>
      </c>
      <c r="N144" s="13" t="s">
        <v>354</v>
      </c>
      <c r="O144" s="2">
        <f t="shared" si="2"/>
        <v>7</v>
      </c>
      <c r="P144" s="6" t="str">
        <f>IF(O144&gt;=VLOOKUP(F144,Пороги!$A$1:$B$7,2,FALSE),"муниципальный этап", "")</f>
        <v/>
      </c>
    </row>
    <row r="145" spans="1:16">
      <c r="A145" s="6">
        <v>142</v>
      </c>
      <c r="B145" s="17" t="s">
        <v>738</v>
      </c>
      <c r="C145" s="17" t="s">
        <v>39</v>
      </c>
      <c r="D145" s="17" t="s">
        <v>32</v>
      </c>
      <c r="E145" s="17" t="s">
        <v>56</v>
      </c>
      <c r="F145" s="23">
        <v>10</v>
      </c>
      <c r="G145" s="13">
        <v>0</v>
      </c>
      <c r="H145" s="13">
        <v>7</v>
      </c>
      <c r="I145" s="13">
        <v>0</v>
      </c>
      <c r="J145" s="13">
        <v>0</v>
      </c>
      <c r="K145" s="13" t="s">
        <v>354</v>
      </c>
      <c r="L145" s="13" t="s">
        <v>354</v>
      </c>
      <c r="M145" s="13" t="s">
        <v>354</v>
      </c>
      <c r="N145" s="13" t="s">
        <v>354</v>
      </c>
      <c r="O145" s="2">
        <f t="shared" si="2"/>
        <v>7</v>
      </c>
      <c r="P145" s="6" t="str">
        <f>IF(O145&gt;=VLOOKUP(F145,Пороги!$A$1:$B$7,2,FALSE),"муниципальный этап", "")</f>
        <v/>
      </c>
    </row>
    <row r="146" spans="1:16">
      <c r="A146" s="6">
        <v>143</v>
      </c>
      <c r="B146" s="17" t="s">
        <v>265</v>
      </c>
      <c r="C146" s="17" t="s">
        <v>113</v>
      </c>
      <c r="D146" s="17" t="s">
        <v>187</v>
      </c>
      <c r="E146" s="17" t="s">
        <v>81</v>
      </c>
      <c r="F146" s="23">
        <v>10</v>
      </c>
      <c r="G146" s="13">
        <v>0</v>
      </c>
      <c r="H146" s="13">
        <v>7</v>
      </c>
      <c r="I146" s="13">
        <v>0</v>
      </c>
      <c r="J146" s="13">
        <v>0</v>
      </c>
      <c r="K146" s="13" t="s">
        <v>354</v>
      </c>
      <c r="L146" s="13">
        <v>0</v>
      </c>
      <c r="M146" s="13" t="s">
        <v>354</v>
      </c>
      <c r="N146" s="13" t="s">
        <v>354</v>
      </c>
      <c r="O146" s="2">
        <f t="shared" si="2"/>
        <v>7</v>
      </c>
      <c r="P146" s="6" t="str">
        <f>IF(O146&gt;=VLOOKUP(F146,Пороги!$A$1:$B$7,2,FALSE),"муниципальный этап", "")</f>
        <v/>
      </c>
    </row>
    <row r="147" spans="1:16">
      <c r="A147" s="6">
        <v>144</v>
      </c>
      <c r="B147" s="17" t="s">
        <v>739</v>
      </c>
      <c r="C147" s="17" t="s">
        <v>76</v>
      </c>
      <c r="D147" s="17" t="s">
        <v>34</v>
      </c>
      <c r="E147" s="17" t="s">
        <v>25</v>
      </c>
      <c r="F147" s="23">
        <v>9</v>
      </c>
      <c r="G147" s="13">
        <v>6</v>
      </c>
      <c r="H147" s="13">
        <v>0</v>
      </c>
      <c r="I147" s="13">
        <v>0</v>
      </c>
      <c r="J147" s="13">
        <v>0</v>
      </c>
      <c r="K147" s="13" t="s">
        <v>354</v>
      </c>
      <c r="L147" s="13" t="s">
        <v>354</v>
      </c>
      <c r="M147" s="13" t="s">
        <v>354</v>
      </c>
      <c r="N147" s="13" t="s">
        <v>354</v>
      </c>
      <c r="O147" s="2">
        <f t="shared" si="2"/>
        <v>6</v>
      </c>
      <c r="P147" s="6" t="str">
        <f>IF(O147&gt;=VLOOKUP(F147,Пороги!$A$1:$B$7,2,FALSE),"муниципальный этап", "")</f>
        <v/>
      </c>
    </row>
    <row r="148" spans="1:16">
      <c r="A148" s="6">
        <v>145</v>
      </c>
      <c r="B148" s="17" t="s">
        <v>217</v>
      </c>
      <c r="C148" s="17" t="s">
        <v>98</v>
      </c>
      <c r="D148" s="17" t="s">
        <v>122</v>
      </c>
      <c r="E148" s="17" t="s">
        <v>78</v>
      </c>
      <c r="F148" s="23">
        <v>9</v>
      </c>
      <c r="G148" s="13">
        <v>6</v>
      </c>
      <c r="H148" s="13">
        <v>0</v>
      </c>
      <c r="I148" s="13">
        <v>0</v>
      </c>
      <c r="J148" s="13">
        <v>0</v>
      </c>
      <c r="K148" s="13" t="s">
        <v>354</v>
      </c>
      <c r="L148" s="13" t="s">
        <v>354</v>
      </c>
      <c r="M148" s="13" t="s">
        <v>354</v>
      </c>
      <c r="N148" s="13" t="s">
        <v>354</v>
      </c>
      <c r="O148" s="2">
        <f t="shared" si="2"/>
        <v>6</v>
      </c>
      <c r="P148" s="6" t="str">
        <f>IF(O148&gt;=VLOOKUP(F148,Пороги!$A$1:$B$7,2,FALSE),"муниципальный этап", "")</f>
        <v/>
      </c>
    </row>
    <row r="149" spans="1:16">
      <c r="A149" s="6">
        <v>146</v>
      </c>
      <c r="B149" s="17" t="s">
        <v>740</v>
      </c>
      <c r="C149" s="17" t="s">
        <v>108</v>
      </c>
      <c r="D149" s="17" t="s">
        <v>226</v>
      </c>
      <c r="E149" s="17" t="s">
        <v>509</v>
      </c>
      <c r="F149" s="23">
        <v>11</v>
      </c>
      <c r="G149" s="13">
        <v>6</v>
      </c>
      <c r="H149" s="13">
        <v>0</v>
      </c>
      <c r="I149" s="13">
        <v>0</v>
      </c>
      <c r="J149" s="13">
        <v>0</v>
      </c>
      <c r="K149" s="13" t="s">
        <v>354</v>
      </c>
      <c r="L149" s="13" t="s">
        <v>354</v>
      </c>
      <c r="M149" s="13" t="s">
        <v>354</v>
      </c>
      <c r="N149" s="13" t="s">
        <v>354</v>
      </c>
      <c r="O149" s="2">
        <f t="shared" si="2"/>
        <v>6</v>
      </c>
      <c r="P149" s="6" t="str">
        <f>IF(O149&gt;=VLOOKUP(F149,Пороги!$A$1:$B$7,2,FALSE),"муниципальный этап", "")</f>
        <v/>
      </c>
    </row>
    <row r="150" spans="1:16">
      <c r="A150" s="6">
        <v>147</v>
      </c>
      <c r="B150" s="17" t="s">
        <v>179</v>
      </c>
      <c r="C150" s="17" t="s">
        <v>76</v>
      </c>
      <c r="D150" s="17" t="s">
        <v>114</v>
      </c>
      <c r="E150" s="17" t="s">
        <v>78</v>
      </c>
      <c r="F150" s="23">
        <v>11</v>
      </c>
      <c r="G150" s="13">
        <v>6</v>
      </c>
      <c r="H150" s="13">
        <v>0</v>
      </c>
      <c r="I150" s="13">
        <v>0</v>
      </c>
      <c r="J150" s="13">
        <v>0</v>
      </c>
      <c r="K150" s="13" t="s">
        <v>354</v>
      </c>
      <c r="L150" s="13" t="s">
        <v>354</v>
      </c>
      <c r="M150" s="13" t="s">
        <v>354</v>
      </c>
      <c r="N150" s="13" t="s">
        <v>354</v>
      </c>
      <c r="O150" s="2">
        <f t="shared" si="2"/>
        <v>6</v>
      </c>
      <c r="P150" s="6" t="str">
        <f>IF(O150&gt;=VLOOKUP(F150,Пороги!$A$1:$B$7,2,FALSE),"муниципальный этап", "")</f>
        <v/>
      </c>
    </row>
    <row r="151" spans="1:16">
      <c r="A151" s="6">
        <v>148</v>
      </c>
      <c r="B151" s="17" t="s">
        <v>741</v>
      </c>
      <c r="C151" s="17" t="s">
        <v>48</v>
      </c>
      <c r="D151" s="17" t="s">
        <v>30</v>
      </c>
      <c r="E151" s="17" t="s">
        <v>71</v>
      </c>
      <c r="F151" s="23">
        <v>10</v>
      </c>
      <c r="G151" s="13">
        <v>6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">
        <f t="shared" si="2"/>
        <v>6</v>
      </c>
      <c r="P151" s="6" t="str">
        <f>IF(O151&gt;=VLOOKUP(F151,Пороги!$A$1:$B$7,2,FALSE),"муниципальный этап", "")</f>
        <v/>
      </c>
    </row>
    <row r="152" spans="1:16">
      <c r="A152" s="6">
        <v>149</v>
      </c>
      <c r="B152" s="17" t="s">
        <v>742</v>
      </c>
      <c r="C152" s="17" t="s">
        <v>112</v>
      </c>
      <c r="D152" s="17" t="s">
        <v>427</v>
      </c>
      <c r="E152" s="17" t="s">
        <v>25</v>
      </c>
      <c r="F152" s="23">
        <v>9</v>
      </c>
      <c r="G152" s="13">
        <v>6</v>
      </c>
      <c r="H152" s="13">
        <v>0</v>
      </c>
      <c r="I152" s="13">
        <v>0</v>
      </c>
      <c r="J152" s="13">
        <v>0</v>
      </c>
      <c r="K152" s="13" t="s">
        <v>354</v>
      </c>
      <c r="L152" s="13" t="s">
        <v>354</v>
      </c>
      <c r="M152" s="13" t="s">
        <v>354</v>
      </c>
      <c r="N152" s="13" t="s">
        <v>354</v>
      </c>
      <c r="O152" s="2">
        <f t="shared" si="2"/>
        <v>6</v>
      </c>
      <c r="P152" s="6" t="str">
        <f>IF(O152&gt;=VLOOKUP(F152,Пороги!$A$1:$B$7,2,FALSE),"муниципальный этап", "")</f>
        <v/>
      </c>
    </row>
    <row r="153" spans="1:16">
      <c r="A153" s="6">
        <v>150</v>
      </c>
      <c r="B153" s="17" t="s">
        <v>743</v>
      </c>
      <c r="C153" s="17" t="s">
        <v>106</v>
      </c>
      <c r="D153" s="17" t="s">
        <v>34</v>
      </c>
      <c r="E153" s="17" t="s">
        <v>78</v>
      </c>
      <c r="F153" s="23">
        <v>10</v>
      </c>
      <c r="G153" s="13">
        <v>6</v>
      </c>
      <c r="H153" s="13">
        <v>0</v>
      </c>
      <c r="I153" s="13">
        <v>0</v>
      </c>
      <c r="J153" s="13">
        <v>0</v>
      </c>
      <c r="K153" s="13" t="s">
        <v>354</v>
      </c>
      <c r="L153" s="13" t="s">
        <v>354</v>
      </c>
      <c r="M153" s="13" t="s">
        <v>354</v>
      </c>
      <c r="N153" s="13" t="s">
        <v>354</v>
      </c>
      <c r="O153" s="2">
        <f t="shared" si="2"/>
        <v>6</v>
      </c>
      <c r="P153" s="6" t="str">
        <f>IF(O153&gt;=VLOOKUP(F153,Пороги!$A$1:$B$7,2,FALSE),"муниципальный этап", "")</f>
        <v/>
      </c>
    </row>
    <row r="154" spans="1:16">
      <c r="A154" s="6">
        <v>151</v>
      </c>
      <c r="B154" s="17" t="s">
        <v>744</v>
      </c>
      <c r="C154" s="17" t="s">
        <v>147</v>
      </c>
      <c r="D154" s="17" t="s">
        <v>92</v>
      </c>
      <c r="E154" s="17" t="s">
        <v>67</v>
      </c>
      <c r="F154" s="23">
        <v>10</v>
      </c>
      <c r="G154" s="13">
        <v>0</v>
      </c>
      <c r="H154" s="13">
        <v>5</v>
      </c>
      <c r="I154" s="13">
        <v>0</v>
      </c>
      <c r="J154" s="13">
        <v>0</v>
      </c>
      <c r="K154" s="13">
        <v>0</v>
      </c>
      <c r="L154" s="13" t="s">
        <v>354</v>
      </c>
      <c r="M154" s="13" t="s">
        <v>354</v>
      </c>
      <c r="N154" s="13" t="s">
        <v>354</v>
      </c>
      <c r="O154" s="2">
        <f t="shared" si="2"/>
        <v>5</v>
      </c>
      <c r="P154" s="6" t="str">
        <f>IF(O154&gt;=VLOOKUP(F154,Пороги!$A$1:$B$7,2,FALSE),"муниципальный этап", "")</f>
        <v/>
      </c>
    </row>
    <row r="155" spans="1:16">
      <c r="A155" s="6">
        <v>152</v>
      </c>
      <c r="B155" s="17" t="s">
        <v>745</v>
      </c>
      <c r="C155" s="17" t="s">
        <v>147</v>
      </c>
      <c r="D155" s="17" t="s">
        <v>150</v>
      </c>
      <c r="E155" s="17" t="s">
        <v>151</v>
      </c>
      <c r="F155" s="23">
        <v>10</v>
      </c>
      <c r="G155" s="13">
        <v>0</v>
      </c>
      <c r="H155" s="13">
        <v>5</v>
      </c>
      <c r="I155" s="13">
        <v>0</v>
      </c>
      <c r="J155" s="13">
        <v>0</v>
      </c>
      <c r="K155" s="13" t="s">
        <v>354</v>
      </c>
      <c r="L155" s="13" t="s">
        <v>354</v>
      </c>
      <c r="M155" s="13" t="s">
        <v>354</v>
      </c>
      <c r="N155" s="13" t="s">
        <v>354</v>
      </c>
      <c r="O155" s="2">
        <f t="shared" si="2"/>
        <v>5</v>
      </c>
      <c r="P155" s="6" t="str">
        <f>IF(O155&gt;=VLOOKUP(F155,Пороги!$A$1:$B$7,2,FALSE),"муниципальный этап", "")</f>
        <v/>
      </c>
    </row>
    <row r="156" spans="1:16">
      <c r="A156" s="6">
        <v>153</v>
      </c>
      <c r="B156" s="17" t="s">
        <v>746</v>
      </c>
      <c r="C156" s="17" t="s">
        <v>94</v>
      </c>
      <c r="D156" s="17" t="s">
        <v>137</v>
      </c>
      <c r="E156" s="17" t="s">
        <v>151</v>
      </c>
      <c r="F156" s="23">
        <v>11</v>
      </c>
      <c r="G156" s="13">
        <v>0</v>
      </c>
      <c r="H156" s="13">
        <v>5</v>
      </c>
      <c r="I156" s="13">
        <v>0</v>
      </c>
      <c r="J156" s="13">
        <v>0</v>
      </c>
      <c r="K156" s="13" t="s">
        <v>354</v>
      </c>
      <c r="L156" s="13" t="s">
        <v>354</v>
      </c>
      <c r="M156" s="13" t="s">
        <v>354</v>
      </c>
      <c r="N156" s="13" t="s">
        <v>354</v>
      </c>
      <c r="O156" s="2">
        <f t="shared" si="2"/>
        <v>5</v>
      </c>
      <c r="P156" s="6" t="str">
        <f>IF(O156&gt;=VLOOKUP(F156,Пороги!$A$1:$B$7,2,FALSE),"муниципальный этап", "")</f>
        <v/>
      </c>
    </row>
    <row r="157" spans="1:16">
      <c r="A157" s="6">
        <v>154</v>
      </c>
      <c r="B157" s="17" t="s">
        <v>383</v>
      </c>
      <c r="C157" s="17" t="s">
        <v>36</v>
      </c>
      <c r="D157" s="17" t="s">
        <v>187</v>
      </c>
      <c r="E157" s="17" t="s">
        <v>139</v>
      </c>
      <c r="F157" s="23">
        <v>10</v>
      </c>
      <c r="G157" s="13">
        <v>0</v>
      </c>
      <c r="H157" s="13">
        <v>5</v>
      </c>
      <c r="I157" s="13">
        <v>0</v>
      </c>
      <c r="J157" s="13">
        <v>0</v>
      </c>
      <c r="K157" s="13" t="s">
        <v>354</v>
      </c>
      <c r="L157" s="13" t="s">
        <v>354</v>
      </c>
      <c r="M157" s="13" t="s">
        <v>354</v>
      </c>
      <c r="N157" s="13" t="s">
        <v>354</v>
      </c>
      <c r="O157" s="2">
        <f t="shared" si="2"/>
        <v>5</v>
      </c>
      <c r="P157" s="6" t="str">
        <f>IF(O157&gt;=VLOOKUP(F157,Пороги!$A$1:$B$7,2,FALSE),"муниципальный этап", "")</f>
        <v/>
      </c>
    </row>
    <row r="158" spans="1:16">
      <c r="A158" s="6">
        <v>155</v>
      </c>
      <c r="B158" s="17" t="s">
        <v>747</v>
      </c>
      <c r="C158" s="17" t="s">
        <v>23</v>
      </c>
      <c r="D158" s="17" t="s">
        <v>122</v>
      </c>
      <c r="E158" s="17" t="s">
        <v>151</v>
      </c>
      <c r="F158" s="23">
        <v>11</v>
      </c>
      <c r="G158" s="13">
        <v>0</v>
      </c>
      <c r="H158" s="13">
        <v>5</v>
      </c>
      <c r="I158" s="13">
        <v>0</v>
      </c>
      <c r="J158" s="13">
        <v>0</v>
      </c>
      <c r="K158" s="13" t="s">
        <v>354</v>
      </c>
      <c r="L158" s="13" t="s">
        <v>354</v>
      </c>
      <c r="M158" s="13" t="s">
        <v>354</v>
      </c>
      <c r="N158" s="13" t="s">
        <v>354</v>
      </c>
      <c r="O158" s="2">
        <f t="shared" si="2"/>
        <v>5</v>
      </c>
      <c r="P158" s="6" t="str">
        <f>IF(O158&gt;=VLOOKUP(F158,Пороги!$A$1:$B$7,2,FALSE),"муниципальный этап", "")</f>
        <v/>
      </c>
    </row>
    <row r="159" spans="1:16">
      <c r="A159" s="6">
        <v>156</v>
      </c>
      <c r="B159" s="17" t="s">
        <v>748</v>
      </c>
      <c r="C159" s="17" t="s">
        <v>42</v>
      </c>
      <c r="D159" s="17" t="s">
        <v>150</v>
      </c>
      <c r="E159" s="17" t="s">
        <v>25</v>
      </c>
      <c r="F159" s="23">
        <v>9</v>
      </c>
      <c r="G159" s="13">
        <v>0</v>
      </c>
      <c r="H159" s="13">
        <v>5</v>
      </c>
      <c r="I159" s="13">
        <v>0</v>
      </c>
      <c r="J159" s="13">
        <v>0</v>
      </c>
      <c r="K159" s="13" t="s">
        <v>354</v>
      </c>
      <c r="L159" s="13" t="s">
        <v>354</v>
      </c>
      <c r="M159" s="13" t="s">
        <v>354</v>
      </c>
      <c r="N159" s="13" t="s">
        <v>354</v>
      </c>
      <c r="O159" s="2">
        <f t="shared" si="2"/>
        <v>5</v>
      </c>
      <c r="P159" s="6" t="str">
        <f>IF(O159&gt;=VLOOKUP(F159,Пороги!$A$1:$B$7,2,FALSE),"муниципальный этап", "")</f>
        <v/>
      </c>
    </row>
    <row r="160" spans="1:16">
      <c r="A160" s="6">
        <v>158</v>
      </c>
      <c r="B160" s="17" t="s">
        <v>749</v>
      </c>
      <c r="C160" s="17" t="s">
        <v>48</v>
      </c>
      <c r="D160" s="17" t="s">
        <v>122</v>
      </c>
      <c r="E160" s="17" t="s">
        <v>127</v>
      </c>
      <c r="F160" s="23">
        <v>11</v>
      </c>
      <c r="G160" s="13">
        <v>0</v>
      </c>
      <c r="H160" s="13">
        <v>0</v>
      </c>
      <c r="I160" s="13">
        <v>0</v>
      </c>
      <c r="J160" s="13">
        <v>0</v>
      </c>
      <c r="K160" s="13" t="s">
        <v>354</v>
      </c>
      <c r="L160" s="13" t="s">
        <v>354</v>
      </c>
      <c r="M160" s="13" t="s">
        <v>354</v>
      </c>
      <c r="N160" s="13" t="s">
        <v>354</v>
      </c>
      <c r="O160" s="2">
        <f t="shared" si="2"/>
        <v>0</v>
      </c>
      <c r="P160" s="6" t="str">
        <f>IF(O160&gt;=VLOOKUP(F160,Пороги!$A$1:$B$7,2,FALSE),"муниципальный этап", "")</f>
        <v/>
      </c>
    </row>
    <row r="161" spans="1:16">
      <c r="A161" s="6">
        <v>159</v>
      </c>
      <c r="B161" s="17" t="s">
        <v>750</v>
      </c>
      <c r="C161" s="17" t="s">
        <v>52</v>
      </c>
      <c r="D161" s="17" t="s">
        <v>751</v>
      </c>
      <c r="E161" s="17" t="s">
        <v>116</v>
      </c>
      <c r="F161" s="23">
        <v>10</v>
      </c>
      <c r="G161" s="13">
        <v>0</v>
      </c>
      <c r="H161" s="13">
        <v>0</v>
      </c>
      <c r="I161" s="13">
        <v>0</v>
      </c>
      <c r="J161" s="13">
        <v>0</v>
      </c>
      <c r="K161" s="13" t="s">
        <v>354</v>
      </c>
      <c r="L161" s="13" t="s">
        <v>354</v>
      </c>
      <c r="M161" s="13" t="s">
        <v>354</v>
      </c>
      <c r="N161" s="13" t="s">
        <v>354</v>
      </c>
      <c r="O161" s="2">
        <f t="shared" si="2"/>
        <v>0</v>
      </c>
      <c r="P161" s="6" t="str">
        <f>IF(O161&gt;=VLOOKUP(F161,Пороги!$A$1:$B$7,2,FALSE),"муниципальный этап", "")</f>
        <v/>
      </c>
    </row>
    <row r="162" spans="1:16">
      <c r="A162" s="6">
        <v>160</v>
      </c>
      <c r="B162" s="17" t="s">
        <v>170</v>
      </c>
      <c r="C162" s="17" t="s">
        <v>752</v>
      </c>
      <c r="D162" s="17" t="s">
        <v>114</v>
      </c>
      <c r="E162" s="17" t="s">
        <v>85</v>
      </c>
      <c r="F162" s="23">
        <v>10</v>
      </c>
      <c r="G162" s="13">
        <v>0</v>
      </c>
      <c r="H162" s="13">
        <v>0</v>
      </c>
      <c r="I162" s="13">
        <v>0</v>
      </c>
      <c r="J162" s="13">
        <v>0</v>
      </c>
      <c r="K162" s="13" t="s">
        <v>354</v>
      </c>
      <c r="L162" s="13" t="s">
        <v>354</v>
      </c>
      <c r="M162" s="13" t="s">
        <v>354</v>
      </c>
      <c r="N162" s="13" t="s">
        <v>354</v>
      </c>
      <c r="O162" s="2">
        <f t="shared" si="2"/>
        <v>0</v>
      </c>
      <c r="P162" s="6" t="str">
        <f>IF(O162&gt;=VLOOKUP(F162,Пороги!$A$1:$B$7,2,FALSE),"муниципальный этап", "")</f>
        <v/>
      </c>
    </row>
    <row r="163" spans="1:16">
      <c r="A163" s="6">
        <v>161</v>
      </c>
      <c r="B163" s="17" t="s">
        <v>311</v>
      </c>
      <c r="C163" s="17" t="s">
        <v>218</v>
      </c>
      <c r="D163" s="17" t="s">
        <v>96</v>
      </c>
      <c r="E163" s="17" t="s">
        <v>58</v>
      </c>
      <c r="F163" s="23">
        <v>9</v>
      </c>
      <c r="G163" s="13">
        <v>0</v>
      </c>
      <c r="H163" s="13">
        <v>0</v>
      </c>
      <c r="I163" s="13">
        <v>0</v>
      </c>
      <c r="J163" s="13">
        <v>0</v>
      </c>
      <c r="K163" s="13" t="s">
        <v>354</v>
      </c>
      <c r="L163" s="13" t="s">
        <v>354</v>
      </c>
      <c r="M163" s="13" t="s">
        <v>354</v>
      </c>
      <c r="N163" s="13" t="s">
        <v>354</v>
      </c>
      <c r="O163" s="2">
        <f t="shared" si="2"/>
        <v>0</v>
      </c>
      <c r="P163" s="6" t="str">
        <f>IF(O163&gt;=VLOOKUP(F163,Пороги!$A$1:$B$7,2,FALSE),"муниципальный этап", "")</f>
        <v/>
      </c>
    </row>
    <row r="164" spans="1:16">
      <c r="A164" s="6">
        <v>162</v>
      </c>
      <c r="B164" s="17" t="s">
        <v>753</v>
      </c>
      <c r="C164" s="17" t="s">
        <v>104</v>
      </c>
      <c r="D164" s="17" t="s">
        <v>90</v>
      </c>
      <c r="E164" s="17" t="s">
        <v>78</v>
      </c>
      <c r="F164" s="23">
        <v>10</v>
      </c>
      <c r="G164" s="13">
        <v>0</v>
      </c>
      <c r="H164" s="13">
        <v>0</v>
      </c>
      <c r="I164" s="13">
        <v>0</v>
      </c>
      <c r="J164" s="13">
        <v>0</v>
      </c>
      <c r="K164" s="13" t="s">
        <v>354</v>
      </c>
      <c r="L164" s="13" t="s">
        <v>354</v>
      </c>
      <c r="M164" s="13" t="s">
        <v>354</v>
      </c>
      <c r="N164" s="13" t="s">
        <v>354</v>
      </c>
      <c r="O164" s="2">
        <f t="shared" si="2"/>
        <v>0</v>
      </c>
      <c r="P164" s="6" t="str">
        <f>IF(O164&gt;=VLOOKUP(F164,Пороги!$A$1:$B$7,2,FALSE),"муниципальный этап", "")</f>
        <v/>
      </c>
    </row>
    <row r="165" spans="1:16">
      <c r="A165" s="6">
        <v>163</v>
      </c>
      <c r="B165" s="17" t="s">
        <v>754</v>
      </c>
      <c r="C165" s="17" t="s">
        <v>755</v>
      </c>
      <c r="D165" s="17" t="s">
        <v>120</v>
      </c>
      <c r="E165" s="17" t="s">
        <v>139</v>
      </c>
      <c r="F165" s="23">
        <v>10</v>
      </c>
      <c r="G165" s="13">
        <v>0</v>
      </c>
      <c r="H165" s="13">
        <v>0</v>
      </c>
      <c r="I165" s="13">
        <v>0</v>
      </c>
      <c r="J165" s="13">
        <v>0</v>
      </c>
      <c r="K165" s="13" t="s">
        <v>354</v>
      </c>
      <c r="L165" s="13" t="s">
        <v>354</v>
      </c>
      <c r="M165" s="13" t="s">
        <v>354</v>
      </c>
      <c r="N165" s="13" t="s">
        <v>354</v>
      </c>
      <c r="O165" s="2">
        <f t="shared" si="2"/>
        <v>0</v>
      </c>
      <c r="P165" s="6" t="str">
        <f>IF(O165&gt;=VLOOKUP(F165,Пороги!$A$1:$B$7,2,FALSE),"муниципальный этап", "")</f>
        <v/>
      </c>
    </row>
    <row r="166" spans="1:16">
      <c r="A166" s="6">
        <v>164</v>
      </c>
      <c r="B166" s="17" t="s">
        <v>756</v>
      </c>
      <c r="C166" s="17" t="s">
        <v>104</v>
      </c>
      <c r="D166" s="17" t="s">
        <v>120</v>
      </c>
      <c r="E166" s="17" t="s">
        <v>78</v>
      </c>
      <c r="F166" s="23">
        <v>9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">
        <f t="shared" si="2"/>
        <v>0</v>
      </c>
      <c r="P166" s="6" t="str">
        <f>IF(O166&gt;=VLOOKUP(F166,Пороги!$A$1:$B$7,2,FALSE),"муниципальный этап", "")</f>
        <v/>
      </c>
    </row>
    <row r="167" spans="1:16">
      <c r="A167" s="6">
        <v>165</v>
      </c>
      <c r="B167" s="17" t="s">
        <v>757</v>
      </c>
      <c r="C167" s="17" t="s">
        <v>758</v>
      </c>
      <c r="D167" s="17" t="s">
        <v>520</v>
      </c>
      <c r="E167" s="17" t="s">
        <v>169</v>
      </c>
      <c r="F167" s="23">
        <v>9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 t="s">
        <v>354</v>
      </c>
      <c r="N167" s="13" t="s">
        <v>354</v>
      </c>
      <c r="O167" s="2">
        <f t="shared" si="2"/>
        <v>0</v>
      </c>
      <c r="P167" s="6" t="str">
        <f>IF(O167&gt;=VLOOKUP(F167,Пороги!$A$1:$B$7,2,FALSE),"муниципальный этап", "")</f>
        <v/>
      </c>
    </row>
    <row r="168" spans="1:16">
      <c r="A168" s="6">
        <v>166</v>
      </c>
      <c r="B168" s="17" t="s">
        <v>759</v>
      </c>
      <c r="C168" s="17" t="s">
        <v>439</v>
      </c>
      <c r="D168" s="17" t="s">
        <v>68</v>
      </c>
      <c r="E168" s="17" t="s">
        <v>25</v>
      </c>
      <c r="F168" s="23">
        <v>9</v>
      </c>
      <c r="G168" s="13">
        <v>0</v>
      </c>
      <c r="H168" s="13">
        <v>0</v>
      </c>
      <c r="I168" s="13">
        <v>0</v>
      </c>
      <c r="J168" s="13">
        <v>0</v>
      </c>
      <c r="K168" s="13" t="s">
        <v>354</v>
      </c>
      <c r="L168" s="13" t="s">
        <v>354</v>
      </c>
      <c r="M168" s="13" t="s">
        <v>354</v>
      </c>
      <c r="N168" s="13" t="s">
        <v>354</v>
      </c>
      <c r="O168" s="2">
        <f t="shared" si="2"/>
        <v>0</v>
      </c>
      <c r="P168" s="6" t="str">
        <f>IF(O168&gt;=VLOOKUP(F168,Пороги!$A$1:$B$7,2,FALSE),"муниципальный этап", "")</f>
        <v/>
      </c>
    </row>
    <row r="169" spans="1:16">
      <c r="A169" s="6">
        <v>167</v>
      </c>
      <c r="B169" s="17" t="s">
        <v>760</v>
      </c>
      <c r="C169" s="17" t="s">
        <v>50</v>
      </c>
      <c r="D169" s="17" t="s">
        <v>24</v>
      </c>
      <c r="E169" s="17" t="s">
        <v>102</v>
      </c>
      <c r="F169" s="23">
        <v>9</v>
      </c>
      <c r="G169" s="13">
        <v>0</v>
      </c>
      <c r="H169" s="13">
        <v>0</v>
      </c>
      <c r="I169" s="13">
        <v>0</v>
      </c>
      <c r="J169" s="13">
        <v>0</v>
      </c>
      <c r="K169" s="13" t="s">
        <v>354</v>
      </c>
      <c r="L169" s="13" t="s">
        <v>354</v>
      </c>
      <c r="M169" s="13" t="s">
        <v>354</v>
      </c>
      <c r="N169" s="13" t="s">
        <v>354</v>
      </c>
      <c r="O169" s="2">
        <f t="shared" si="2"/>
        <v>0</v>
      </c>
      <c r="P169" s="6" t="str">
        <f>IF(O169&gt;=VLOOKUP(F169,Пороги!$A$1:$B$7,2,FALSE),"муниципальный этап", "")</f>
        <v/>
      </c>
    </row>
    <row r="170" spans="1:16">
      <c r="A170" s="6">
        <v>168</v>
      </c>
      <c r="B170" s="17" t="s">
        <v>237</v>
      </c>
      <c r="C170" s="17" t="s">
        <v>80</v>
      </c>
      <c r="D170" s="17" t="s">
        <v>761</v>
      </c>
      <c r="E170" s="17" t="s">
        <v>238</v>
      </c>
      <c r="F170" s="23">
        <v>9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">
        <f t="shared" si="2"/>
        <v>0</v>
      </c>
      <c r="P170" s="6" t="str">
        <f>IF(O170&gt;=VLOOKUP(F170,Пороги!$A$1:$B$7,2,FALSE),"муниципальный этап", "")</f>
        <v/>
      </c>
    </row>
    <row r="171" spans="1:16">
      <c r="A171" s="6">
        <v>169</v>
      </c>
      <c r="B171" s="17" t="s">
        <v>159</v>
      </c>
      <c r="C171" s="17" t="s">
        <v>70</v>
      </c>
      <c r="D171" s="17" t="s">
        <v>88</v>
      </c>
      <c r="E171" s="17" t="s">
        <v>81</v>
      </c>
      <c r="F171" s="23">
        <v>10</v>
      </c>
      <c r="G171" s="13">
        <v>0</v>
      </c>
      <c r="H171" s="13">
        <v>0</v>
      </c>
      <c r="I171" s="13">
        <v>0</v>
      </c>
      <c r="J171" s="13">
        <v>0</v>
      </c>
      <c r="K171" s="13" t="s">
        <v>354</v>
      </c>
      <c r="L171" s="13" t="s">
        <v>354</v>
      </c>
      <c r="M171" s="13" t="s">
        <v>354</v>
      </c>
      <c r="N171" s="13" t="s">
        <v>354</v>
      </c>
      <c r="O171" s="2">
        <f t="shared" si="2"/>
        <v>0</v>
      </c>
      <c r="P171" s="6" t="str">
        <f>IF(O171&gt;=VLOOKUP(F171,Пороги!$A$1:$B$7,2,FALSE),"муниципальный этап", "")</f>
        <v/>
      </c>
    </row>
    <row r="172" spans="1:16">
      <c r="A172" s="6">
        <v>170</v>
      </c>
      <c r="B172" s="17" t="s">
        <v>762</v>
      </c>
      <c r="C172" s="17" t="s">
        <v>112</v>
      </c>
      <c r="D172" s="17" t="s">
        <v>120</v>
      </c>
      <c r="E172" s="17" t="s">
        <v>151</v>
      </c>
      <c r="F172" s="23">
        <v>11</v>
      </c>
      <c r="G172" s="13">
        <v>0</v>
      </c>
      <c r="H172" s="13">
        <v>0</v>
      </c>
      <c r="I172" s="13">
        <v>0</v>
      </c>
      <c r="J172" s="13">
        <v>0</v>
      </c>
      <c r="K172" s="13" t="s">
        <v>354</v>
      </c>
      <c r="L172" s="13" t="s">
        <v>354</v>
      </c>
      <c r="M172" s="13" t="s">
        <v>354</v>
      </c>
      <c r="N172" s="13" t="s">
        <v>354</v>
      </c>
      <c r="O172" s="2">
        <f t="shared" si="2"/>
        <v>0</v>
      </c>
      <c r="P172" s="6" t="str">
        <f>IF(O172&gt;=VLOOKUP(F172,Пороги!$A$1:$B$7,2,FALSE),"муниципальный этап", "")</f>
        <v/>
      </c>
    </row>
    <row r="173" spans="1:16">
      <c r="A173" s="6">
        <v>171</v>
      </c>
      <c r="B173" s="17" t="s">
        <v>763</v>
      </c>
      <c r="C173" s="17" t="s">
        <v>147</v>
      </c>
      <c r="D173" s="17" t="s">
        <v>79</v>
      </c>
      <c r="E173" s="17" t="s">
        <v>127</v>
      </c>
      <c r="F173" s="23">
        <v>11</v>
      </c>
      <c r="G173" s="13">
        <v>0</v>
      </c>
      <c r="H173" s="13">
        <v>0</v>
      </c>
      <c r="I173" s="13">
        <v>0</v>
      </c>
      <c r="J173" s="13">
        <v>0</v>
      </c>
      <c r="K173" s="13" t="s">
        <v>354</v>
      </c>
      <c r="L173" s="13" t="s">
        <v>354</v>
      </c>
      <c r="M173" s="13" t="s">
        <v>354</v>
      </c>
      <c r="N173" s="13" t="s">
        <v>354</v>
      </c>
      <c r="O173" s="2">
        <f t="shared" si="2"/>
        <v>0</v>
      </c>
      <c r="P173" s="6" t="str">
        <f>IF(O173&gt;=VLOOKUP(F173,Пороги!$A$1:$B$7,2,FALSE),"муниципальный этап", "")</f>
        <v/>
      </c>
    </row>
    <row r="174" spans="1:16">
      <c r="A174" s="6">
        <v>172</v>
      </c>
      <c r="B174" s="17" t="s">
        <v>764</v>
      </c>
      <c r="C174" s="17" t="s">
        <v>83</v>
      </c>
      <c r="D174" s="17" t="s">
        <v>655</v>
      </c>
      <c r="E174" s="17" t="s">
        <v>67</v>
      </c>
      <c r="F174" s="23">
        <v>10</v>
      </c>
      <c r="G174" s="13">
        <v>0</v>
      </c>
      <c r="H174" s="13">
        <v>0</v>
      </c>
      <c r="I174" s="13">
        <v>0</v>
      </c>
      <c r="J174" s="13">
        <v>0</v>
      </c>
      <c r="K174" s="13" t="s">
        <v>354</v>
      </c>
      <c r="L174" s="13" t="s">
        <v>354</v>
      </c>
      <c r="M174" s="13" t="s">
        <v>354</v>
      </c>
      <c r="N174" s="13" t="s">
        <v>354</v>
      </c>
      <c r="O174" s="2">
        <f t="shared" si="2"/>
        <v>0</v>
      </c>
      <c r="P174" s="6" t="str">
        <f>IF(O174&gt;=VLOOKUP(F174,Пороги!$A$1:$B$7,2,FALSE),"муниципальный этап", "")</f>
        <v/>
      </c>
    </row>
    <row r="175" spans="1:16">
      <c r="A175" s="6">
        <v>173</v>
      </c>
      <c r="B175" s="17" t="s">
        <v>765</v>
      </c>
      <c r="C175" s="17" t="s">
        <v>101</v>
      </c>
      <c r="D175" s="17" t="s">
        <v>150</v>
      </c>
      <c r="E175" s="17" t="s">
        <v>25</v>
      </c>
      <c r="F175" s="23">
        <v>9</v>
      </c>
      <c r="G175" s="13">
        <v>0</v>
      </c>
      <c r="H175" s="13">
        <v>0</v>
      </c>
      <c r="I175" s="13">
        <v>0</v>
      </c>
      <c r="J175" s="13">
        <v>0</v>
      </c>
      <c r="K175" s="13" t="s">
        <v>354</v>
      </c>
      <c r="L175" s="13" t="s">
        <v>354</v>
      </c>
      <c r="M175" s="13" t="s">
        <v>354</v>
      </c>
      <c r="N175" s="13" t="s">
        <v>354</v>
      </c>
      <c r="O175" s="2">
        <f t="shared" si="2"/>
        <v>0</v>
      </c>
      <c r="P175" s="6" t="str">
        <f>IF(O175&gt;=VLOOKUP(F175,Пороги!$A$1:$B$7,2,FALSE),"муниципальный этап", "")</f>
        <v/>
      </c>
    </row>
    <row r="176" spans="1:16">
      <c r="A176" s="6">
        <v>174</v>
      </c>
      <c r="B176" s="17" t="s">
        <v>227</v>
      </c>
      <c r="C176" s="17" t="s">
        <v>228</v>
      </c>
      <c r="D176" s="17" t="s">
        <v>105</v>
      </c>
      <c r="E176" s="17" t="s">
        <v>102</v>
      </c>
      <c r="F176" s="23">
        <v>9</v>
      </c>
      <c r="G176" s="13">
        <v>0</v>
      </c>
      <c r="H176" s="13">
        <v>0</v>
      </c>
      <c r="I176" s="13">
        <v>0</v>
      </c>
      <c r="J176" s="13">
        <v>0</v>
      </c>
      <c r="K176" s="13" t="s">
        <v>354</v>
      </c>
      <c r="L176" s="13" t="s">
        <v>354</v>
      </c>
      <c r="M176" s="13" t="s">
        <v>354</v>
      </c>
      <c r="N176" s="13" t="s">
        <v>354</v>
      </c>
      <c r="O176" s="2">
        <f t="shared" si="2"/>
        <v>0</v>
      </c>
      <c r="P176" s="6" t="str">
        <f>IF(O176&gt;=VLOOKUP(F176,Пороги!$A$1:$B$7,2,FALSE),"муниципальный этап", "")</f>
        <v/>
      </c>
    </row>
    <row r="177" spans="1:16">
      <c r="A177" s="6">
        <v>175</v>
      </c>
      <c r="B177" s="17" t="s">
        <v>349</v>
      </c>
      <c r="C177" s="17" t="s">
        <v>36</v>
      </c>
      <c r="D177" s="17" t="s">
        <v>66</v>
      </c>
      <c r="E177" s="17" t="s">
        <v>78</v>
      </c>
      <c r="F177" s="23">
        <v>11</v>
      </c>
      <c r="G177" s="13">
        <v>0</v>
      </c>
      <c r="H177" s="13">
        <v>0</v>
      </c>
      <c r="I177" s="13">
        <v>0</v>
      </c>
      <c r="J177" s="13">
        <v>0</v>
      </c>
      <c r="K177" s="13" t="s">
        <v>354</v>
      </c>
      <c r="L177" s="13" t="s">
        <v>354</v>
      </c>
      <c r="M177" s="13" t="s">
        <v>354</v>
      </c>
      <c r="N177" s="13" t="s">
        <v>354</v>
      </c>
      <c r="O177" s="2">
        <f t="shared" si="2"/>
        <v>0</v>
      </c>
      <c r="P177" s="6" t="str">
        <f>IF(O177&gt;=VLOOKUP(F177,Пороги!$A$1:$B$7,2,FALSE),"муниципальный этап", "")</f>
        <v/>
      </c>
    </row>
    <row r="178" spans="1:16">
      <c r="A178" s="6">
        <v>176</v>
      </c>
      <c r="B178" s="17" t="s">
        <v>766</v>
      </c>
      <c r="C178" s="17" t="s">
        <v>46</v>
      </c>
      <c r="D178" s="17" t="s">
        <v>105</v>
      </c>
      <c r="E178" s="17" t="s">
        <v>78</v>
      </c>
      <c r="F178" s="23">
        <v>9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">
        <f t="shared" si="2"/>
        <v>0</v>
      </c>
      <c r="P178" s="6" t="str">
        <f>IF(O178&gt;=VLOOKUP(F178,Пороги!$A$1:$B$7,2,FALSE),"муниципальный этап", "")</f>
        <v/>
      </c>
    </row>
    <row r="179" spans="1:16">
      <c r="A179" s="6">
        <v>177</v>
      </c>
      <c r="B179" s="17" t="s">
        <v>767</v>
      </c>
      <c r="C179" s="17" t="s">
        <v>98</v>
      </c>
      <c r="D179" s="17" t="s">
        <v>92</v>
      </c>
      <c r="E179" s="17" t="s">
        <v>129</v>
      </c>
      <c r="F179" s="23">
        <v>9</v>
      </c>
      <c r="G179" s="13">
        <v>0</v>
      </c>
      <c r="H179" s="13">
        <v>0</v>
      </c>
      <c r="I179" s="13">
        <v>0</v>
      </c>
      <c r="J179" s="13">
        <v>0</v>
      </c>
      <c r="K179" s="13" t="s">
        <v>354</v>
      </c>
      <c r="L179" s="13" t="s">
        <v>354</v>
      </c>
      <c r="M179" s="13" t="s">
        <v>354</v>
      </c>
      <c r="N179" s="13" t="s">
        <v>354</v>
      </c>
      <c r="O179" s="2">
        <f t="shared" si="2"/>
        <v>0</v>
      </c>
      <c r="P179" s="6" t="str">
        <f>IF(O179&gt;=VLOOKUP(F179,Пороги!$A$1:$B$7,2,FALSE),"муниципальный этап", "")</f>
        <v/>
      </c>
    </row>
    <row r="180" spans="1:16">
      <c r="A180" s="6">
        <v>178</v>
      </c>
      <c r="B180" s="17" t="s">
        <v>768</v>
      </c>
      <c r="C180" s="17" t="s">
        <v>95</v>
      </c>
      <c r="D180" s="17" t="s">
        <v>175</v>
      </c>
      <c r="E180" s="17" t="s">
        <v>117</v>
      </c>
      <c r="F180" s="23">
        <v>11</v>
      </c>
      <c r="G180" s="13">
        <v>0</v>
      </c>
      <c r="H180" s="13">
        <v>0</v>
      </c>
      <c r="I180" s="13">
        <v>0</v>
      </c>
      <c r="J180" s="13">
        <v>0</v>
      </c>
      <c r="K180" s="13" t="s">
        <v>354</v>
      </c>
      <c r="L180" s="13">
        <v>0</v>
      </c>
      <c r="M180" s="13" t="s">
        <v>354</v>
      </c>
      <c r="N180" s="13" t="s">
        <v>354</v>
      </c>
      <c r="O180" s="2">
        <f t="shared" si="2"/>
        <v>0</v>
      </c>
      <c r="P180" s="6" t="str">
        <f>IF(O180&gt;=VLOOKUP(F180,Пороги!$A$1:$B$7,2,FALSE),"муниципальный этап", "")</f>
        <v/>
      </c>
    </row>
    <row r="181" spans="1:16">
      <c r="A181" s="6">
        <v>179</v>
      </c>
      <c r="B181" s="17" t="s">
        <v>769</v>
      </c>
      <c r="C181" s="17" t="s">
        <v>231</v>
      </c>
      <c r="D181" s="17" t="s">
        <v>770</v>
      </c>
      <c r="E181" s="17" t="s">
        <v>85</v>
      </c>
      <c r="F181" s="23">
        <v>11</v>
      </c>
      <c r="G181" s="13">
        <v>0</v>
      </c>
      <c r="H181" s="13">
        <v>0</v>
      </c>
      <c r="I181" s="13">
        <v>0</v>
      </c>
      <c r="J181" s="13">
        <v>0</v>
      </c>
      <c r="K181" s="13" t="s">
        <v>354</v>
      </c>
      <c r="L181" s="13" t="s">
        <v>354</v>
      </c>
      <c r="M181" s="13" t="s">
        <v>354</v>
      </c>
      <c r="N181" s="13" t="s">
        <v>354</v>
      </c>
      <c r="O181" s="2">
        <f t="shared" si="2"/>
        <v>0</v>
      </c>
      <c r="P181" s="6" t="str">
        <f>IF(O181&gt;=VLOOKUP(F181,Пороги!$A$1:$B$7,2,FALSE),"муниципальный этап", "")</f>
        <v/>
      </c>
    </row>
    <row r="182" spans="1:16">
      <c r="A182" s="6">
        <v>180</v>
      </c>
      <c r="B182" s="17" t="s">
        <v>771</v>
      </c>
      <c r="C182" s="17" t="s">
        <v>419</v>
      </c>
      <c r="D182" s="17" t="s">
        <v>201</v>
      </c>
      <c r="E182" s="17" t="s">
        <v>97</v>
      </c>
      <c r="F182" s="23">
        <v>10</v>
      </c>
      <c r="G182" s="13">
        <v>0</v>
      </c>
      <c r="H182" s="13">
        <v>0</v>
      </c>
      <c r="I182" s="13">
        <v>0</v>
      </c>
      <c r="J182" s="13">
        <v>0</v>
      </c>
      <c r="K182" s="13" t="s">
        <v>354</v>
      </c>
      <c r="L182" s="13" t="s">
        <v>354</v>
      </c>
      <c r="M182" s="13" t="s">
        <v>354</v>
      </c>
      <c r="N182" s="13" t="s">
        <v>354</v>
      </c>
      <c r="O182" s="2">
        <f t="shared" si="2"/>
        <v>0</v>
      </c>
      <c r="P182" s="6" t="str">
        <f>IF(O182&gt;=VLOOKUP(F182,Пороги!$A$1:$B$7,2,FALSE),"муниципальный этап", "")</f>
        <v/>
      </c>
    </row>
    <row r="183" spans="1:16">
      <c r="A183" s="6">
        <v>181</v>
      </c>
      <c r="B183" s="17" t="s">
        <v>772</v>
      </c>
      <c r="C183" s="17" t="s">
        <v>158</v>
      </c>
      <c r="D183" s="17" t="s">
        <v>105</v>
      </c>
      <c r="E183" s="17" t="s">
        <v>117</v>
      </c>
      <c r="F183" s="23">
        <v>11</v>
      </c>
      <c r="G183" s="13">
        <v>0</v>
      </c>
      <c r="H183" s="13">
        <v>0</v>
      </c>
      <c r="I183" s="13">
        <v>0</v>
      </c>
      <c r="J183" s="13">
        <v>0</v>
      </c>
      <c r="K183" s="13" t="s">
        <v>354</v>
      </c>
      <c r="L183" s="13" t="s">
        <v>354</v>
      </c>
      <c r="M183" s="13" t="s">
        <v>354</v>
      </c>
      <c r="N183" s="13" t="s">
        <v>354</v>
      </c>
      <c r="O183" s="2">
        <f t="shared" si="2"/>
        <v>0</v>
      </c>
      <c r="P183" s="6" t="str">
        <f>IF(O183&gt;=VLOOKUP(F183,Пороги!$A$1:$B$7,2,FALSE),"муниципальный этап", "")</f>
        <v/>
      </c>
    </row>
    <row r="184" spans="1:16">
      <c r="A184" s="6">
        <v>182</v>
      </c>
      <c r="B184" s="17" t="s">
        <v>773</v>
      </c>
      <c r="C184" s="17" t="s">
        <v>112</v>
      </c>
      <c r="D184" s="17" t="s">
        <v>90</v>
      </c>
      <c r="E184" s="17" t="s">
        <v>25</v>
      </c>
      <c r="F184" s="23">
        <v>9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 t="s">
        <v>354</v>
      </c>
      <c r="M184" s="13" t="s">
        <v>354</v>
      </c>
      <c r="N184" s="13" t="s">
        <v>354</v>
      </c>
      <c r="O184" s="2">
        <f t="shared" si="2"/>
        <v>0</v>
      </c>
      <c r="P184" s="6" t="str">
        <f>IF(O184&gt;=VLOOKUP(F184,Пороги!$A$1:$B$7,2,FALSE),"муниципальный этап", "")</f>
        <v/>
      </c>
    </row>
    <row r="185" spans="1:16">
      <c r="A185" s="6">
        <v>183</v>
      </c>
      <c r="B185" s="17" t="s">
        <v>774</v>
      </c>
      <c r="C185" s="17" t="s">
        <v>33</v>
      </c>
      <c r="D185" s="17" t="s">
        <v>32</v>
      </c>
      <c r="E185" s="17" t="s">
        <v>56</v>
      </c>
      <c r="F185" s="23">
        <v>9</v>
      </c>
      <c r="G185" s="13">
        <v>0</v>
      </c>
      <c r="H185" s="13">
        <v>0</v>
      </c>
      <c r="I185" s="13">
        <v>0</v>
      </c>
      <c r="J185" s="13">
        <v>0</v>
      </c>
      <c r="K185" s="13" t="s">
        <v>354</v>
      </c>
      <c r="L185" s="13" t="s">
        <v>354</v>
      </c>
      <c r="M185" s="13" t="s">
        <v>354</v>
      </c>
      <c r="N185" s="13" t="s">
        <v>354</v>
      </c>
      <c r="O185" s="2">
        <f t="shared" si="2"/>
        <v>0</v>
      </c>
      <c r="P185" s="6" t="str">
        <f>IF(O185&gt;=VLOOKUP(F185,Пороги!$A$1:$B$7,2,FALSE),"муниципальный этап", "")</f>
        <v/>
      </c>
    </row>
    <row r="186" spans="1:16">
      <c r="A186" s="6">
        <v>184</v>
      </c>
      <c r="B186" s="17" t="s">
        <v>775</v>
      </c>
      <c r="C186" s="17" t="s">
        <v>42</v>
      </c>
      <c r="D186" s="17" t="s">
        <v>66</v>
      </c>
      <c r="E186" s="17" t="s">
        <v>25</v>
      </c>
      <c r="F186" s="23">
        <v>11</v>
      </c>
      <c r="G186" s="13">
        <v>0</v>
      </c>
      <c r="H186" s="13">
        <v>0</v>
      </c>
      <c r="I186" s="13">
        <v>0</v>
      </c>
      <c r="J186" s="13">
        <v>0</v>
      </c>
      <c r="K186" s="13" t="s">
        <v>354</v>
      </c>
      <c r="L186" s="13" t="s">
        <v>354</v>
      </c>
      <c r="M186" s="13" t="s">
        <v>354</v>
      </c>
      <c r="N186" s="13" t="s">
        <v>354</v>
      </c>
      <c r="O186" s="2">
        <f t="shared" si="2"/>
        <v>0</v>
      </c>
      <c r="P186" s="6" t="str">
        <f>IF(O186&gt;=VLOOKUP(F186,Пороги!$A$1:$B$7,2,FALSE),"муниципальный этап", "")</f>
        <v/>
      </c>
    </row>
    <row r="187" spans="1:16">
      <c r="A187" s="6">
        <v>185</v>
      </c>
      <c r="B187" s="19" t="s">
        <v>776</v>
      </c>
      <c r="C187" s="19" t="s">
        <v>112</v>
      </c>
      <c r="D187" s="19" t="s">
        <v>90</v>
      </c>
      <c r="E187" s="19" t="s">
        <v>78</v>
      </c>
      <c r="F187" s="23">
        <v>9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">
        <f t="shared" si="2"/>
        <v>0</v>
      </c>
      <c r="P187" s="6" t="str">
        <f>IF(O187&gt;=VLOOKUP(F187,Пороги!$A$1:$B$7,2,FALSE),"муниципальный этап", "")</f>
        <v/>
      </c>
    </row>
    <row r="188" spans="1:16">
      <c r="A188" s="6">
        <v>186</v>
      </c>
      <c r="B188" s="19" t="s">
        <v>777</v>
      </c>
      <c r="C188" s="19" t="s">
        <v>50</v>
      </c>
      <c r="D188" s="19" t="s">
        <v>778</v>
      </c>
      <c r="E188" s="19" t="s">
        <v>85</v>
      </c>
      <c r="F188" s="23">
        <v>9</v>
      </c>
      <c r="G188" s="13">
        <v>0</v>
      </c>
      <c r="H188" s="13">
        <v>0</v>
      </c>
      <c r="I188" s="13">
        <v>0</v>
      </c>
      <c r="J188" s="13">
        <v>0</v>
      </c>
      <c r="K188" s="13" t="s">
        <v>354</v>
      </c>
      <c r="L188" s="13" t="s">
        <v>354</v>
      </c>
      <c r="M188" s="13" t="s">
        <v>354</v>
      </c>
      <c r="N188" s="13" t="s">
        <v>354</v>
      </c>
      <c r="O188" s="2">
        <f t="shared" si="2"/>
        <v>0</v>
      </c>
      <c r="P188" s="6" t="str">
        <f>IF(O188&gt;=VLOOKUP(F188,Пороги!$A$1:$B$7,2,FALSE),"муниципальный этап", "")</f>
        <v/>
      </c>
    </row>
    <row r="189" spans="1:16">
      <c r="A189" s="6">
        <v>187</v>
      </c>
      <c r="B189" s="19" t="s">
        <v>314</v>
      </c>
      <c r="C189" s="19" t="s">
        <v>106</v>
      </c>
      <c r="D189" s="19" t="s">
        <v>122</v>
      </c>
      <c r="E189" s="19" t="s">
        <v>215</v>
      </c>
      <c r="F189" s="23">
        <v>9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 t="s">
        <v>354</v>
      </c>
      <c r="N189" s="13" t="s">
        <v>354</v>
      </c>
      <c r="O189" s="2">
        <f t="shared" si="2"/>
        <v>0</v>
      </c>
      <c r="P189" s="6" t="str">
        <f>IF(O189&gt;=VLOOKUP(F189,Пороги!$A$1:$B$7,2,FALSE),"муниципальный этап", "")</f>
        <v/>
      </c>
    </row>
    <row r="190" spans="1:16">
      <c r="A190" s="6">
        <v>188</v>
      </c>
      <c r="B190" s="19" t="s">
        <v>162</v>
      </c>
      <c r="C190" s="19" t="s">
        <v>779</v>
      </c>
      <c r="D190" s="19" t="s">
        <v>163</v>
      </c>
      <c r="E190" s="19" t="s">
        <v>85</v>
      </c>
      <c r="F190" s="23">
        <v>10</v>
      </c>
      <c r="G190" s="13">
        <v>0</v>
      </c>
      <c r="H190" s="13">
        <v>0</v>
      </c>
      <c r="I190" s="13">
        <v>0</v>
      </c>
      <c r="J190" s="13">
        <v>0</v>
      </c>
      <c r="K190" s="13" t="s">
        <v>354</v>
      </c>
      <c r="L190" s="13" t="s">
        <v>354</v>
      </c>
      <c r="M190" s="13" t="s">
        <v>354</v>
      </c>
      <c r="N190" s="13" t="s">
        <v>354</v>
      </c>
      <c r="O190" s="2">
        <f t="shared" si="2"/>
        <v>0</v>
      </c>
      <c r="P190" s="6" t="str">
        <f>IF(O190&gt;=VLOOKUP(F190,Пороги!$A$1:$B$7,2,FALSE),"муниципальный этап", "")</f>
        <v/>
      </c>
    </row>
    <row r="191" spans="1:16">
      <c r="A191" s="6">
        <v>189</v>
      </c>
      <c r="B191" s="19"/>
      <c r="C191" s="19" t="s">
        <v>121</v>
      </c>
      <c r="D191" s="19" t="s">
        <v>24</v>
      </c>
      <c r="E191" s="19" t="s">
        <v>97</v>
      </c>
      <c r="F191" s="23">
        <v>10</v>
      </c>
      <c r="G191" s="13">
        <v>0</v>
      </c>
      <c r="H191" s="13">
        <v>0</v>
      </c>
      <c r="I191" s="13">
        <v>0</v>
      </c>
      <c r="J191" s="13">
        <v>0</v>
      </c>
      <c r="K191" s="13" t="s">
        <v>354</v>
      </c>
      <c r="L191" s="13" t="s">
        <v>354</v>
      </c>
      <c r="M191" s="13" t="s">
        <v>354</v>
      </c>
      <c r="N191" s="13" t="s">
        <v>354</v>
      </c>
      <c r="O191" s="2">
        <f t="shared" si="2"/>
        <v>0</v>
      </c>
      <c r="P191" s="6" t="str">
        <f>IF(O191&gt;=VLOOKUP(F191,Пороги!$A$1:$B$7,2,FALSE),"муниципальный этап", "")</f>
        <v/>
      </c>
    </row>
    <row r="192" spans="1:16">
      <c r="A192" s="6">
        <v>190</v>
      </c>
      <c r="B192" s="19" t="s">
        <v>780</v>
      </c>
      <c r="C192" s="19" t="s">
        <v>781</v>
      </c>
      <c r="D192" s="19" t="s">
        <v>782</v>
      </c>
      <c r="E192" s="19" t="s">
        <v>25</v>
      </c>
      <c r="F192" s="23">
        <v>9</v>
      </c>
      <c r="G192" s="13">
        <v>0</v>
      </c>
      <c r="H192" s="13">
        <v>0</v>
      </c>
      <c r="I192" s="13">
        <v>0</v>
      </c>
      <c r="J192" s="13">
        <v>0</v>
      </c>
      <c r="K192" s="13" t="s">
        <v>354</v>
      </c>
      <c r="L192" s="13" t="s">
        <v>354</v>
      </c>
      <c r="M192" s="13" t="s">
        <v>354</v>
      </c>
      <c r="N192" s="13" t="s">
        <v>354</v>
      </c>
      <c r="O192" s="2">
        <f t="shared" si="2"/>
        <v>0</v>
      </c>
      <c r="P192" s="6" t="str">
        <f>IF(O192&gt;=VLOOKUP(F192,Пороги!$A$1:$B$7,2,FALSE),"муниципальный этап", "")</f>
        <v/>
      </c>
    </row>
    <row r="193" spans="1:16">
      <c r="A193" s="6">
        <v>191</v>
      </c>
      <c r="B193" s="19" t="s">
        <v>516</v>
      </c>
      <c r="C193" s="19" t="s">
        <v>89</v>
      </c>
      <c r="D193" s="19" t="s">
        <v>126</v>
      </c>
      <c r="E193" s="19" t="s">
        <v>58</v>
      </c>
      <c r="F193" s="23">
        <v>9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">
        <f t="shared" si="2"/>
        <v>0</v>
      </c>
      <c r="P193" s="6" t="str">
        <f>IF(O193&gt;=VLOOKUP(F193,Пороги!$A$1:$B$7,2,FALSE),"муниципальный этап", "")</f>
        <v/>
      </c>
    </row>
    <row r="194" spans="1:16">
      <c r="A194" s="6">
        <v>192</v>
      </c>
      <c r="B194" s="19" t="s">
        <v>783</v>
      </c>
      <c r="C194" s="19" t="s">
        <v>178</v>
      </c>
      <c r="D194" s="19" t="s">
        <v>134</v>
      </c>
      <c r="E194" s="19" t="s">
        <v>85</v>
      </c>
      <c r="F194" s="23">
        <v>10</v>
      </c>
      <c r="G194" s="13">
        <v>0</v>
      </c>
      <c r="H194" s="13">
        <v>0</v>
      </c>
      <c r="I194" s="13">
        <v>0</v>
      </c>
      <c r="J194" s="13">
        <v>0</v>
      </c>
      <c r="K194" s="13" t="s">
        <v>354</v>
      </c>
      <c r="L194" s="13" t="s">
        <v>354</v>
      </c>
      <c r="M194" s="13" t="s">
        <v>354</v>
      </c>
      <c r="N194" s="13" t="s">
        <v>354</v>
      </c>
      <c r="O194" s="2">
        <f t="shared" si="2"/>
        <v>0</v>
      </c>
      <c r="P194" s="6" t="str">
        <f>IF(O194&gt;=VLOOKUP(F194,Пороги!$A$1:$B$7,2,FALSE),"муниципальный этап", "")</f>
        <v/>
      </c>
    </row>
    <row r="195" spans="1:16">
      <c r="A195" s="6">
        <v>193</v>
      </c>
      <c r="B195" s="19" t="s">
        <v>784</v>
      </c>
      <c r="C195" s="19" t="s">
        <v>233</v>
      </c>
      <c r="D195" s="19" t="s">
        <v>96</v>
      </c>
      <c r="E195" s="19" t="s">
        <v>139</v>
      </c>
      <c r="F195" s="23">
        <v>9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">
        <f t="shared" si="2"/>
        <v>0</v>
      </c>
      <c r="P195" s="6" t="str">
        <f>IF(O195&gt;=VLOOKUP(F195,Пороги!$A$1:$B$7,2,FALSE),"муниципальный этап", "")</f>
        <v/>
      </c>
    </row>
    <row r="196" spans="1:16">
      <c r="A196" s="6">
        <v>194</v>
      </c>
      <c r="B196" s="19" t="s">
        <v>785</v>
      </c>
      <c r="C196" s="19" t="s">
        <v>786</v>
      </c>
      <c r="D196" s="19" t="s">
        <v>64</v>
      </c>
      <c r="E196" s="19" t="s">
        <v>71</v>
      </c>
      <c r="F196" s="23">
        <v>10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">
        <f t="shared" ref="O196:O259" si="3">SUM(G196:N196)</f>
        <v>0</v>
      </c>
      <c r="P196" s="6" t="str">
        <f>IF(O196&gt;=VLOOKUP(F196,Пороги!$A$1:$B$7,2,FALSE),"муниципальный этап", "")</f>
        <v/>
      </c>
    </row>
    <row r="197" spans="1:16">
      <c r="A197" s="6">
        <v>195</v>
      </c>
      <c r="B197" s="19" t="s">
        <v>787</v>
      </c>
      <c r="C197" s="19" t="s">
        <v>42</v>
      </c>
      <c r="D197" s="19" t="s">
        <v>122</v>
      </c>
      <c r="E197" s="19" t="s">
        <v>58</v>
      </c>
      <c r="F197" s="23">
        <v>9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 t="s">
        <v>354</v>
      </c>
      <c r="M197" s="13" t="s">
        <v>354</v>
      </c>
      <c r="N197" s="13">
        <v>0</v>
      </c>
      <c r="O197" s="2">
        <f t="shared" si="3"/>
        <v>0</v>
      </c>
      <c r="P197" s="6" t="str">
        <f>IF(O197&gt;=VLOOKUP(F197,Пороги!$A$1:$B$7,2,FALSE),"муниципальный этап", "")</f>
        <v/>
      </c>
    </row>
    <row r="198" spans="1:16">
      <c r="A198" s="6">
        <v>196</v>
      </c>
      <c r="B198" s="17" t="s">
        <v>788</v>
      </c>
      <c r="C198" s="17" t="s">
        <v>89</v>
      </c>
      <c r="D198" s="17" t="s">
        <v>96</v>
      </c>
      <c r="E198" s="17" t="s">
        <v>58</v>
      </c>
      <c r="F198" s="23">
        <v>9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">
        <f t="shared" si="3"/>
        <v>0</v>
      </c>
      <c r="P198" s="6" t="str">
        <f>IF(O198&gt;=VLOOKUP(F198,Пороги!$A$1:$B$7,2,FALSE),"муниципальный этап", "")</f>
        <v/>
      </c>
    </row>
    <row r="199" spans="1:16">
      <c r="A199" s="6">
        <v>197</v>
      </c>
      <c r="B199" s="17" t="s">
        <v>789</v>
      </c>
      <c r="C199" s="17" t="s">
        <v>109</v>
      </c>
      <c r="D199" s="17" t="s">
        <v>30</v>
      </c>
      <c r="E199" s="17" t="s">
        <v>509</v>
      </c>
      <c r="F199" s="23">
        <v>11</v>
      </c>
      <c r="G199" s="13">
        <v>0</v>
      </c>
      <c r="H199" s="13">
        <v>0</v>
      </c>
      <c r="I199" s="13">
        <v>0</v>
      </c>
      <c r="J199" s="13">
        <v>0</v>
      </c>
      <c r="K199" s="13" t="s">
        <v>354</v>
      </c>
      <c r="L199" s="13" t="s">
        <v>354</v>
      </c>
      <c r="M199" s="13" t="s">
        <v>354</v>
      </c>
      <c r="N199" s="13" t="s">
        <v>354</v>
      </c>
      <c r="O199" s="2">
        <f t="shared" si="3"/>
        <v>0</v>
      </c>
      <c r="P199" s="6" t="str">
        <f>IF(O199&gt;=VLOOKUP(F199,Пороги!$A$1:$B$7,2,FALSE),"муниципальный этап", "")</f>
        <v/>
      </c>
    </row>
    <row r="200" spans="1:16">
      <c r="A200" s="6">
        <v>198</v>
      </c>
      <c r="B200" s="19" t="s">
        <v>790</v>
      </c>
      <c r="C200" s="19" t="s">
        <v>121</v>
      </c>
      <c r="D200" s="19" t="s">
        <v>77</v>
      </c>
      <c r="E200" s="19" t="s">
        <v>238</v>
      </c>
      <c r="F200" s="23">
        <v>9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">
        <f t="shared" si="3"/>
        <v>0</v>
      </c>
      <c r="P200" s="6" t="str">
        <f>IF(O200&gt;=VLOOKUP(F200,Пороги!$A$1:$B$7,2,FALSE),"муниципальный этап", "")</f>
        <v/>
      </c>
    </row>
    <row r="201" spans="1:16">
      <c r="A201" s="6">
        <v>199</v>
      </c>
      <c r="B201" s="19" t="s">
        <v>165</v>
      </c>
      <c r="C201" s="19" t="s">
        <v>89</v>
      </c>
      <c r="D201" s="19" t="s">
        <v>90</v>
      </c>
      <c r="E201" s="19" t="s">
        <v>58</v>
      </c>
      <c r="F201" s="23">
        <v>10</v>
      </c>
      <c r="G201" s="13">
        <v>0</v>
      </c>
      <c r="H201" s="13">
        <v>0</v>
      </c>
      <c r="I201" s="13">
        <v>0</v>
      </c>
      <c r="J201" s="13">
        <v>0</v>
      </c>
      <c r="K201" s="13" t="s">
        <v>354</v>
      </c>
      <c r="L201" s="13" t="s">
        <v>354</v>
      </c>
      <c r="M201" s="13" t="s">
        <v>354</v>
      </c>
      <c r="N201" s="13" t="s">
        <v>354</v>
      </c>
      <c r="O201" s="2">
        <f t="shared" si="3"/>
        <v>0</v>
      </c>
      <c r="P201" s="6" t="str">
        <f>IF(O201&gt;=VLOOKUP(F201,Пороги!$A$1:$B$7,2,FALSE),"муниципальный этап", "")</f>
        <v/>
      </c>
    </row>
    <row r="202" spans="1:16">
      <c r="A202" s="6">
        <v>200</v>
      </c>
      <c r="B202" s="17" t="s">
        <v>607</v>
      </c>
      <c r="C202" s="17" t="s">
        <v>76</v>
      </c>
      <c r="D202" s="17" t="s">
        <v>791</v>
      </c>
      <c r="E202" s="17" t="s">
        <v>81</v>
      </c>
      <c r="F202" s="23">
        <v>9</v>
      </c>
      <c r="G202" s="13">
        <v>0</v>
      </c>
      <c r="H202" s="13">
        <v>0</v>
      </c>
      <c r="I202" s="13">
        <v>0</v>
      </c>
      <c r="J202" s="13">
        <v>0</v>
      </c>
      <c r="K202" s="13" t="s">
        <v>354</v>
      </c>
      <c r="L202" s="13" t="s">
        <v>354</v>
      </c>
      <c r="M202" s="13" t="s">
        <v>354</v>
      </c>
      <c r="N202" s="13" t="s">
        <v>354</v>
      </c>
      <c r="O202" s="2">
        <f t="shared" si="3"/>
        <v>0</v>
      </c>
      <c r="P202" s="6" t="str">
        <f>IF(O202&gt;=VLOOKUP(F202,Пороги!$A$1:$B$7,2,FALSE),"муниципальный этап", "")</f>
        <v/>
      </c>
    </row>
    <row r="203" spans="1:16">
      <c r="A203" s="6">
        <v>201</v>
      </c>
      <c r="B203" s="17" t="s">
        <v>792</v>
      </c>
      <c r="C203" s="17" t="s">
        <v>39</v>
      </c>
      <c r="D203" s="17" t="s">
        <v>543</v>
      </c>
      <c r="E203" s="17" t="s">
        <v>58</v>
      </c>
      <c r="F203" s="23">
        <v>9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">
        <f t="shared" si="3"/>
        <v>0</v>
      </c>
      <c r="P203" s="6" t="str">
        <f>IF(O203&gt;=VLOOKUP(F203,Пороги!$A$1:$B$7,2,FALSE),"муниципальный этап", "")</f>
        <v/>
      </c>
    </row>
    <row r="204" spans="1:16">
      <c r="A204" s="6">
        <v>202</v>
      </c>
      <c r="B204" s="17" t="s">
        <v>793</v>
      </c>
      <c r="C204" s="17" t="s">
        <v>794</v>
      </c>
      <c r="D204" s="17" t="s">
        <v>795</v>
      </c>
      <c r="E204" s="17" t="s">
        <v>97</v>
      </c>
      <c r="F204" s="23">
        <v>10</v>
      </c>
      <c r="G204" s="13">
        <v>0</v>
      </c>
      <c r="H204" s="13">
        <v>0</v>
      </c>
      <c r="I204" s="13">
        <v>0</v>
      </c>
      <c r="J204" s="13">
        <v>0</v>
      </c>
      <c r="K204" s="13" t="s">
        <v>354</v>
      </c>
      <c r="L204" s="13" t="s">
        <v>354</v>
      </c>
      <c r="M204" s="13" t="s">
        <v>354</v>
      </c>
      <c r="N204" s="13" t="s">
        <v>354</v>
      </c>
      <c r="O204" s="2">
        <f t="shared" si="3"/>
        <v>0</v>
      </c>
      <c r="P204" s="6" t="str">
        <f>IF(O204&gt;=VLOOKUP(F204,Пороги!$A$1:$B$7,2,FALSE),"муниципальный этап", "")</f>
        <v/>
      </c>
    </row>
    <row r="205" spans="1:16">
      <c r="A205" s="6">
        <v>203</v>
      </c>
      <c r="B205" s="17" t="s">
        <v>327</v>
      </c>
      <c r="C205" s="17" t="s">
        <v>76</v>
      </c>
      <c r="D205" s="17" t="s">
        <v>74</v>
      </c>
      <c r="E205" s="17" t="s">
        <v>58</v>
      </c>
      <c r="F205" s="23">
        <v>7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">
        <f t="shared" si="3"/>
        <v>0</v>
      </c>
      <c r="P205" s="6" t="str">
        <f>IF(O205&gt;=VLOOKUP(F205,Пороги!$A$1:$B$7,2,FALSE),"муниципальный этап", "")</f>
        <v/>
      </c>
    </row>
    <row r="206" spans="1:16">
      <c r="A206" s="6">
        <v>204</v>
      </c>
      <c r="B206" s="17" t="s">
        <v>796</v>
      </c>
      <c r="C206" s="17" t="s">
        <v>797</v>
      </c>
      <c r="D206" s="17" t="s">
        <v>128</v>
      </c>
      <c r="E206" s="17" t="s">
        <v>85</v>
      </c>
      <c r="F206" s="23">
        <v>10</v>
      </c>
      <c r="G206" s="13">
        <v>0</v>
      </c>
      <c r="H206" s="13">
        <v>0</v>
      </c>
      <c r="I206" s="13">
        <v>0</v>
      </c>
      <c r="J206" s="13">
        <v>0</v>
      </c>
      <c r="K206" s="13" t="s">
        <v>354</v>
      </c>
      <c r="L206" s="13" t="s">
        <v>354</v>
      </c>
      <c r="M206" s="13" t="s">
        <v>354</v>
      </c>
      <c r="N206" s="13" t="s">
        <v>354</v>
      </c>
      <c r="O206" s="2">
        <f t="shared" si="3"/>
        <v>0</v>
      </c>
      <c r="P206" s="6" t="str">
        <f>IF(O206&gt;=VLOOKUP(F206,Пороги!$A$1:$B$7,2,FALSE),"муниципальный этап", "")</f>
        <v/>
      </c>
    </row>
    <row r="207" spans="1:16">
      <c r="A207" s="6">
        <v>205</v>
      </c>
      <c r="B207" s="17" t="s">
        <v>798</v>
      </c>
      <c r="C207" s="17" t="s">
        <v>239</v>
      </c>
      <c r="D207" s="17" t="s">
        <v>68</v>
      </c>
      <c r="E207" s="17" t="s">
        <v>78</v>
      </c>
      <c r="F207" s="23">
        <v>10</v>
      </c>
      <c r="G207" s="13">
        <v>0</v>
      </c>
      <c r="H207" s="13">
        <v>0</v>
      </c>
      <c r="I207" s="13">
        <v>0</v>
      </c>
      <c r="J207" s="13">
        <v>0</v>
      </c>
      <c r="K207" s="13" t="s">
        <v>354</v>
      </c>
      <c r="L207" s="13" t="s">
        <v>354</v>
      </c>
      <c r="M207" s="13" t="s">
        <v>354</v>
      </c>
      <c r="N207" s="13" t="s">
        <v>354</v>
      </c>
      <c r="O207" s="2">
        <f t="shared" si="3"/>
        <v>0</v>
      </c>
      <c r="P207" s="6" t="str">
        <f>IF(O207&gt;=VLOOKUP(F207,Пороги!$A$1:$B$7,2,FALSE),"муниципальный этап", "")</f>
        <v/>
      </c>
    </row>
    <row r="208" spans="1:16">
      <c r="A208" s="6">
        <v>206</v>
      </c>
      <c r="B208" s="17" t="s">
        <v>799</v>
      </c>
      <c r="C208" s="17" t="s">
        <v>131</v>
      </c>
      <c r="D208" s="17" t="s">
        <v>122</v>
      </c>
      <c r="E208" s="17" t="s">
        <v>85</v>
      </c>
      <c r="F208" s="23">
        <v>10</v>
      </c>
      <c r="G208" s="13">
        <v>0</v>
      </c>
      <c r="H208" s="13">
        <v>0</v>
      </c>
      <c r="I208" s="13">
        <v>0</v>
      </c>
      <c r="J208" s="13">
        <v>0</v>
      </c>
      <c r="K208" s="13" t="s">
        <v>354</v>
      </c>
      <c r="L208" s="13" t="s">
        <v>354</v>
      </c>
      <c r="M208" s="13" t="s">
        <v>354</v>
      </c>
      <c r="N208" s="13" t="s">
        <v>354</v>
      </c>
      <c r="O208" s="2">
        <f t="shared" si="3"/>
        <v>0</v>
      </c>
      <c r="P208" s="6" t="str">
        <f>IF(O208&gt;=VLOOKUP(F208,Пороги!$A$1:$B$7,2,FALSE),"муниципальный этап", "")</f>
        <v/>
      </c>
    </row>
    <row r="209" spans="1:16">
      <c r="A209" s="6">
        <v>207</v>
      </c>
      <c r="B209" s="17" t="s">
        <v>223</v>
      </c>
      <c r="C209" s="17" t="s">
        <v>152</v>
      </c>
      <c r="D209" s="17" t="s">
        <v>224</v>
      </c>
      <c r="E209" s="17" t="s">
        <v>58</v>
      </c>
      <c r="F209" s="23">
        <v>9</v>
      </c>
      <c r="G209" s="13">
        <v>0</v>
      </c>
      <c r="H209" s="13">
        <v>0</v>
      </c>
      <c r="I209" s="13">
        <v>0</v>
      </c>
      <c r="J209" s="13">
        <v>0</v>
      </c>
      <c r="K209" s="13" t="s">
        <v>354</v>
      </c>
      <c r="L209" s="13" t="s">
        <v>354</v>
      </c>
      <c r="M209" s="13" t="s">
        <v>354</v>
      </c>
      <c r="N209" s="13" t="s">
        <v>354</v>
      </c>
      <c r="O209" s="2">
        <f t="shared" si="3"/>
        <v>0</v>
      </c>
      <c r="P209" s="6" t="str">
        <f>IF(O209&gt;=VLOOKUP(F209,Пороги!$A$1:$B$7,2,FALSE),"муниципальный этап", "")</f>
        <v/>
      </c>
    </row>
    <row r="210" spans="1:16">
      <c r="A210" s="6">
        <v>208</v>
      </c>
      <c r="B210" s="17" t="s">
        <v>800</v>
      </c>
      <c r="C210" s="17" t="s">
        <v>801</v>
      </c>
      <c r="D210" s="17" t="s">
        <v>66</v>
      </c>
      <c r="E210" s="17" t="s">
        <v>71</v>
      </c>
      <c r="F210" s="23">
        <v>10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">
        <f t="shared" si="3"/>
        <v>0</v>
      </c>
      <c r="P210" s="6" t="str">
        <f>IF(O210&gt;=VLOOKUP(F210,Пороги!$A$1:$B$7,2,FALSE),"муниципальный этап", "")</f>
        <v/>
      </c>
    </row>
    <row r="211" spans="1:16">
      <c r="A211" s="6">
        <v>209</v>
      </c>
      <c r="B211" s="17" t="s">
        <v>802</v>
      </c>
      <c r="C211" s="17" t="s">
        <v>83</v>
      </c>
      <c r="D211" s="17" t="s">
        <v>331</v>
      </c>
      <c r="E211" s="17" t="s">
        <v>97</v>
      </c>
      <c r="F211" s="23">
        <v>10</v>
      </c>
      <c r="G211" s="13">
        <v>0</v>
      </c>
      <c r="H211" s="13">
        <v>0</v>
      </c>
      <c r="I211" s="13">
        <v>0</v>
      </c>
      <c r="J211" s="13">
        <v>0</v>
      </c>
      <c r="K211" s="13" t="s">
        <v>354</v>
      </c>
      <c r="L211" s="13" t="s">
        <v>354</v>
      </c>
      <c r="M211" s="13" t="s">
        <v>354</v>
      </c>
      <c r="N211" s="13" t="s">
        <v>354</v>
      </c>
      <c r="O211" s="2">
        <f t="shared" si="3"/>
        <v>0</v>
      </c>
      <c r="P211" s="6" t="str">
        <f>IF(O211&gt;=VLOOKUP(F211,Пороги!$A$1:$B$7,2,FALSE),"муниципальный этап", "")</f>
        <v/>
      </c>
    </row>
    <row r="212" spans="1:16">
      <c r="A212" s="6">
        <v>210</v>
      </c>
      <c r="B212" s="17" t="s">
        <v>803</v>
      </c>
      <c r="C212" s="17" t="s">
        <v>158</v>
      </c>
      <c r="D212" s="17" t="s">
        <v>175</v>
      </c>
      <c r="E212" s="17" t="s">
        <v>25</v>
      </c>
      <c r="F212" s="23">
        <v>9</v>
      </c>
      <c r="G212" s="13">
        <v>0</v>
      </c>
      <c r="H212" s="13">
        <v>0</v>
      </c>
      <c r="I212" s="13">
        <v>0</v>
      </c>
      <c r="J212" s="13">
        <v>0</v>
      </c>
      <c r="K212" s="13" t="s">
        <v>354</v>
      </c>
      <c r="L212" s="13" t="s">
        <v>354</v>
      </c>
      <c r="M212" s="13" t="s">
        <v>354</v>
      </c>
      <c r="N212" s="13" t="s">
        <v>354</v>
      </c>
      <c r="O212" s="2">
        <f t="shared" si="3"/>
        <v>0</v>
      </c>
      <c r="P212" s="6" t="str">
        <f>IF(O212&gt;=VLOOKUP(F212,Пороги!$A$1:$B$7,2,FALSE),"муниципальный этап", "")</f>
        <v/>
      </c>
    </row>
    <row r="213" spans="1:16">
      <c r="A213" s="6">
        <v>211</v>
      </c>
      <c r="B213" s="17" t="s">
        <v>804</v>
      </c>
      <c r="C213" s="17" t="s">
        <v>70</v>
      </c>
      <c r="D213" s="17" t="s">
        <v>27</v>
      </c>
      <c r="E213" s="17" t="s">
        <v>97</v>
      </c>
      <c r="F213" s="23">
        <v>11</v>
      </c>
      <c r="G213" s="13">
        <v>0</v>
      </c>
      <c r="H213" s="13">
        <v>0</v>
      </c>
      <c r="I213" s="13">
        <v>0</v>
      </c>
      <c r="J213" s="13">
        <v>0</v>
      </c>
      <c r="K213" s="13" t="s">
        <v>354</v>
      </c>
      <c r="L213" s="13" t="s">
        <v>354</v>
      </c>
      <c r="M213" s="13" t="s">
        <v>354</v>
      </c>
      <c r="N213" s="13" t="s">
        <v>354</v>
      </c>
      <c r="O213" s="2">
        <f t="shared" si="3"/>
        <v>0</v>
      </c>
      <c r="P213" s="6" t="str">
        <f>IF(O213&gt;=VLOOKUP(F213,Пороги!$A$1:$B$7,2,FALSE),"муниципальный этап", "")</f>
        <v/>
      </c>
    </row>
    <row r="214" spans="1:16">
      <c r="A214" s="6">
        <v>212</v>
      </c>
      <c r="B214" s="17" t="s">
        <v>805</v>
      </c>
      <c r="C214" s="17" t="s">
        <v>57</v>
      </c>
      <c r="D214" s="17" t="s">
        <v>128</v>
      </c>
      <c r="E214" s="17" t="s">
        <v>169</v>
      </c>
      <c r="F214" s="23">
        <v>11</v>
      </c>
      <c r="G214" s="13">
        <v>0</v>
      </c>
      <c r="H214" s="13">
        <v>0</v>
      </c>
      <c r="I214" s="13">
        <v>0</v>
      </c>
      <c r="J214" s="13">
        <v>0</v>
      </c>
      <c r="K214" s="13" t="s">
        <v>354</v>
      </c>
      <c r="L214" s="13" t="s">
        <v>354</v>
      </c>
      <c r="M214" s="13" t="s">
        <v>354</v>
      </c>
      <c r="N214" s="13" t="s">
        <v>354</v>
      </c>
      <c r="O214" s="2">
        <f t="shared" si="3"/>
        <v>0</v>
      </c>
      <c r="P214" s="6" t="str">
        <f>IF(O214&gt;=VLOOKUP(F214,Пороги!$A$1:$B$7,2,FALSE),"муниципальный этап", "")</f>
        <v/>
      </c>
    </row>
    <row r="215" spans="1:16">
      <c r="A215" s="6">
        <v>213</v>
      </c>
      <c r="B215" s="17" t="s">
        <v>806</v>
      </c>
      <c r="C215" s="17" t="s">
        <v>807</v>
      </c>
      <c r="D215" s="17" t="s">
        <v>808</v>
      </c>
      <c r="E215" s="17" t="s">
        <v>25</v>
      </c>
      <c r="F215" s="23">
        <v>9</v>
      </c>
      <c r="G215" s="13">
        <v>0</v>
      </c>
      <c r="H215" s="13">
        <v>0</v>
      </c>
      <c r="I215" s="13">
        <v>0</v>
      </c>
      <c r="J215" s="13">
        <v>0</v>
      </c>
      <c r="K215" s="13" t="s">
        <v>354</v>
      </c>
      <c r="L215" s="13" t="s">
        <v>354</v>
      </c>
      <c r="M215" s="13" t="s">
        <v>354</v>
      </c>
      <c r="N215" s="13" t="s">
        <v>354</v>
      </c>
      <c r="O215" s="2">
        <f t="shared" si="3"/>
        <v>0</v>
      </c>
      <c r="P215" s="6" t="str">
        <f>IF(O215&gt;=VLOOKUP(F215,Пороги!$A$1:$B$7,2,FALSE),"муниципальный этап", "")</f>
        <v/>
      </c>
    </row>
    <row r="216" spans="1:16">
      <c r="A216" s="6">
        <v>214</v>
      </c>
      <c r="B216" s="17" t="s">
        <v>809</v>
      </c>
      <c r="C216" s="17" t="s">
        <v>54</v>
      </c>
      <c r="D216" s="17" t="s">
        <v>92</v>
      </c>
      <c r="E216" s="17" t="s">
        <v>135</v>
      </c>
      <c r="F216" s="23">
        <v>10</v>
      </c>
      <c r="G216" s="13">
        <v>0</v>
      </c>
      <c r="H216" s="13">
        <v>0</v>
      </c>
      <c r="I216" s="13">
        <v>0</v>
      </c>
      <c r="J216" s="13">
        <v>0</v>
      </c>
      <c r="K216" s="13" t="s">
        <v>354</v>
      </c>
      <c r="L216" s="13" t="s">
        <v>354</v>
      </c>
      <c r="M216" s="13" t="s">
        <v>354</v>
      </c>
      <c r="N216" s="13" t="s">
        <v>354</v>
      </c>
      <c r="O216" s="2">
        <f t="shared" si="3"/>
        <v>0</v>
      </c>
      <c r="P216" s="6" t="str">
        <f>IF(O216&gt;=VLOOKUP(F216,Пороги!$A$1:$B$7,2,FALSE),"муниципальный этап", "")</f>
        <v/>
      </c>
    </row>
    <row r="217" spans="1:16">
      <c r="A217" s="6">
        <v>215</v>
      </c>
      <c r="B217" s="17" t="s">
        <v>810</v>
      </c>
      <c r="C217" s="17" t="s">
        <v>811</v>
      </c>
      <c r="D217" s="17" t="s">
        <v>812</v>
      </c>
      <c r="E217" s="17" t="s">
        <v>169</v>
      </c>
      <c r="F217" s="23">
        <v>10</v>
      </c>
      <c r="G217" s="13">
        <v>0</v>
      </c>
      <c r="H217" s="13">
        <v>0</v>
      </c>
      <c r="I217" s="13">
        <v>0</v>
      </c>
      <c r="J217" s="13">
        <v>0</v>
      </c>
      <c r="K217" s="13" t="s">
        <v>354</v>
      </c>
      <c r="L217" s="13" t="s">
        <v>354</v>
      </c>
      <c r="M217" s="13" t="s">
        <v>354</v>
      </c>
      <c r="N217" s="13" t="s">
        <v>354</v>
      </c>
      <c r="O217" s="2">
        <f t="shared" si="3"/>
        <v>0</v>
      </c>
      <c r="P217" s="6" t="str">
        <f>IF(O217&gt;=VLOOKUP(F217,Пороги!$A$1:$B$7,2,FALSE),"муниципальный этап", "")</f>
        <v/>
      </c>
    </row>
    <row r="218" spans="1:16">
      <c r="A218" s="6">
        <v>216</v>
      </c>
      <c r="B218" s="17" t="s">
        <v>665</v>
      </c>
      <c r="C218" s="17" t="s">
        <v>31</v>
      </c>
      <c r="D218" s="17" t="s">
        <v>32</v>
      </c>
      <c r="E218" s="17" t="s">
        <v>238</v>
      </c>
      <c r="F218" s="23">
        <v>11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">
        <f t="shared" si="3"/>
        <v>0</v>
      </c>
      <c r="P218" s="6" t="str">
        <f>IF(O218&gt;=VLOOKUP(F218,Пороги!$A$1:$B$7,2,FALSE),"муниципальный этап", "")</f>
        <v/>
      </c>
    </row>
    <row r="219" spans="1:16">
      <c r="A219" s="6">
        <v>217</v>
      </c>
      <c r="B219" s="17" t="s">
        <v>813</v>
      </c>
      <c r="C219" s="17" t="s">
        <v>233</v>
      </c>
      <c r="D219" s="17" t="s">
        <v>68</v>
      </c>
      <c r="E219" s="17" t="s">
        <v>78</v>
      </c>
      <c r="F219" s="23">
        <v>10</v>
      </c>
      <c r="G219" s="13">
        <v>0</v>
      </c>
      <c r="H219" s="13">
        <v>0</v>
      </c>
      <c r="I219" s="13">
        <v>0</v>
      </c>
      <c r="J219" s="13">
        <v>0</v>
      </c>
      <c r="K219" s="13" t="s">
        <v>354</v>
      </c>
      <c r="L219" s="13" t="s">
        <v>354</v>
      </c>
      <c r="M219" s="13" t="s">
        <v>354</v>
      </c>
      <c r="N219" s="13" t="s">
        <v>354</v>
      </c>
      <c r="O219" s="2">
        <f t="shared" si="3"/>
        <v>0</v>
      </c>
      <c r="P219" s="6" t="str">
        <f>IF(O219&gt;=VLOOKUP(F219,Пороги!$A$1:$B$7,2,FALSE),"муниципальный этап", "")</f>
        <v/>
      </c>
    </row>
    <row r="220" spans="1:16">
      <c r="A220" s="6">
        <v>218</v>
      </c>
      <c r="B220" s="17" t="s">
        <v>814</v>
      </c>
      <c r="C220" s="17" t="s">
        <v>42</v>
      </c>
      <c r="D220" s="17" t="s">
        <v>122</v>
      </c>
      <c r="E220" s="17" t="s">
        <v>25</v>
      </c>
      <c r="F220" s="23">
        <v>11</v>
      </c>
      <c r="G220" s="13">
        <v>0</v>
      </c>
      <c r="H220" s="13">
        <v>0</v>
      </c>
      <c r="I220" s="13">
        <v>0</v>
      </c>
      <c r="J220" s="13">
        <v>0</v>
      </c>
      <c r="K220" s="13" t="s">
        <v>354</v>
      </c>
      <c r="L220" s="13" t="s">
        <v>354</v>
      </c>
      <c r="M220" s="13" t="s">
        <v>354</v>
      </c>
      <c r="N220" s="13" t="s">
        <v>354</v>
      </c>
      <c r="O220" s="2">
        <f t="shared" si="3"/>
        <v>0</v>
      </c>
      <c r="P220" s="6" t="str">
        <f>IF(O220&gt;=VLOOKUP(F220,Пороги!$A$1:$B$7,2,FALSE),"муниципальный этап", "")</f>
        <v/>
      </c>
    </row>
    <row r="221" spans="1:16">
      <c r="A221" s="6">
        <v>219</v>
      </c>
      <c r="B221" s="17" t="s">
        <v>815</v>
      </c>
      <c r="C221" s="17" t="s">
        <v>39</v>
      </c>
      <c r="D221" s="17" t="s">
        <v>66</v>
      </c>
      <c r="E221" s="17" t="s">
        <v>169</v>
      </c>
      <c r="F221" s="23">
        <v>10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 t="s">
        <v>354</v>
      </c>
      <c r="M221" s="13" t="s">
        <v>354</v>
      </c>
      <c r="N221" s="13" t="s">
        <v>354</v>
      </c>
      <c r="O221" s="2">
        <f t="shared" si="3"/>
        <v>0</v>
      </c>
      <c r="P221" s="6" t="str">
        <f>IF(O221&gt;=VLOOKUP(F221,Пороги!$A$1:$B$7,2,FALSE),"муниципальный этап", "")</f>
        <v/>
      </c>
    </row>
    <row r="222" spans="1:16">
      <c r="A222" s="6">
        <v>220</v>
      </c>
      <c r="B222" s="17" t="s">
        <v>816</v>
      </c>
      <c r="C222" s="17" t="s">
        <v>39</v>
      </c>
      <c r="D222" s="17" t="s">
        <v>92</v>
      </c>
      <c r="E222" s="17" t="s">
        <v>238</v>
      </c>
      <c r="F222" s="23">
        <v>9</v>
      </c>
      <c r="G222" s="13">
        <v>0</v>
      </c>
      <c r="H222" s="13">
        <v>0</v>
      </c>
      <c r="I222" s="13">
        <v>0</v>
      </c>
      <c r="J222" s="13">
        <v>0</v>
      </c>
      <c r="K222" s="13" t="s">
        <v>354</v>
      </c>
      <c r="L222" s="13" t="s">
        <v>354</v>
      </c>
      <c r="M222" s="13" t="s">
        <v>354</v>
      </c>
      <c r="N222" s="13">
        <v>0</v>
      </c>
      <c r="O222" s="2">
        <f t="shared" si="3"/>
        <v>0</v>
      </c>
      <c r="P222" s="6" t="str">
        <f>IF(O222&gt;=VLOOKUP(F222,Пороги!$A$1:$B$7,2,FALSE),"муниципальный этап", "")</f>
        <v/>
      </c>
    </row>
    <row r="223" spans="1:16">
      <c r="A223" s="6">
        <v>221</v>
      </c>
      <c r="B223" s="17" t="s">
        <v>229</v>
      </c>
      <c r="C223" s="17" t="s">
        <v>106</v>
      </c>
      <c r="D223" s="17" t="s">
        <v>32</v>
      </c>
      <c r="E223" s="17" t="s">
        <v>78</v>
      </c>
      <c r="F223" s="23">
        <v>9</v>
      </c>
      <c r="G223" s="13">
        <v>0</v>
      </c>
      <c r="H223" s="13">
        <v>0</v>
      </c>
      <c r="I223" s="13">
        <v>0</v>
      </c>
      <c r="J223" s="13">
        <v>0</v>
      </c>
      <c r="K223" s="13" t="s">
        <v>354</v>
      </c>
      <c r="L223" s="13" t="s">
        <v>354</v>
      </c>
      <c r="M223" s="13" t="s">
        <v>354</v>
      </c>
      <c r="N223" s="13" t="s">
        <v>354</v>
      </c>
      <c r="O223" s="2">
        <f t="shared" si="3"/>
        <v>0</v>
      </c>
      <c r="P223" s="6" t="str">
        <f>IF(O223&gt;=VLOOKUP(F223,Пороги!$A$1:$B$7,2,FALSE),"муниципальный этап", "")</f>
        <v/>
      </c>
    </row>
    <row r="224" spans="1:16">
      <c r="A224" s="6">
        <v>222</v>
      </c>
      <c r="B224" s="17" t="s">
        <v>817</v>
      </c>
      <c r="C224" s="17" t="s">
        <v>39</v>
      </c>
      <c r="D224" s="17" t="s">
        <v>66</v>
      </c>
      <c r="E224" s="17" t="s">
        <v>81</v>
      </c>
      <c r="F224" s="23">
        <v>9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 t="s">
        <v>354</v>
      </c>
      <c r="M224" s="13" t="s">
        <v>354</v>
      </c>
      <c r="N224" s="13" t="s">
        <v>354</v>
      </c>
      <c r="O224" s="2">
        <f t="shared" si="3"/>
        <v>0</v>
      </c>
      <c r="P224" s="6" t="str">
        <f>IF(O224&gt;=VLOOKUP(F224,Пороги!$A$1:$B$7,2,FALSE),"муниципальный этап", "")</f>
        <v/>
      </c>
    </row>
    <row r="225" spans="1:16">
      <c r="A225" s="6">
        <v>223</v>
      </c>
      <c r="B225" s="17" t="s">
        <v>212</v>
      </c>
      <c r="C225" s="17" t="s">
        <v>104</v>
      </c>
      <c r="D225" s="17" t="s">
        <v>175</v>
      </c>
      <c r="E225" s="17" t="s">
        <v>78</v>
      </c>
      <c r="F225" s="23">
        <v>10</v>
      </c>
      <c r="G225" s="13">
        <v>0</v>
      </c>
      <c r="H225" s="13">
        <v>0</v>
      </c>
      <c r="I225" s="13">
        <v>0</v>
      </c>
      <c r="J225" s="13">
        <v>0</v>
      </c>
      <c r="K225" s="13" t="s">
        <v>354</v>
      </c>
      <c r="L225" s="13" t="s">
        <v>354</v>
      </c>
      <c r="M225" s="13" t="s">
        <v>354</v>
      </c>
      <c r="N225" s="13" t="s">
        <v>354</v>
      </c>
      <c r="O225" s="2">
        <f t="shared" si="3"/>
        <v>0</v>
      </c>
      <c r="P225" s="6" t="str">
        <f>IF(O225&gt;=VLOOKUP(F225,Пороги!$A$1:$B$7,2,FALSE),"муниципальный этап", "")</f>
        <v/>
      </c>
    </row>
    <row r="226" spans="1:16">
      <c r="A226" s="6">
        <v>224</v>
      </c>
      <c r="B226" s="17" t="s">
        <v>818</v>
      </c>
      <c r="C226" s="17" t="s">
        <v>94</v>
      </c>
      <c r="D226" s="17" t="s">
        <v>187</v>
      </c>
      <c r="E226" s="17" t="s">
        <v>72</v>
      </c>
      <c r="F226" s="23">
        <v>11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 t="s">
        <v>354</v>
      </c>
      <c r="M226" s="13" t="s">
        <v>354</v>
      </c>
      <c r="N226" s="13" t="s">
        <v>354</v>
      </c>
      <c r="O226" s="2">
        <f t="shared" si="3"/>
        <v>0</v>
      </c>
      <c r="P226" s="6" t="str">
        <f>IF(O226&gt;=VLOOKUP(F226,Пороги!$A$1:$B$7,2,FALSE),"муниципальный этап", "")</f>
        <v/>
      </c>
    </row>
    <row r="227" spans="1:16">
      <c r="A227" s="6">
        <v>225</v>
      </c>
      <c r="B227" s="17" t="s">
        <v>819</v>
      </c>
      <c r="C227" s="17" t="s">
        <v>113</v>
      </c>
      <c r="D227" s="17" t="s">
        <v>30</v>
      </c>
      <c r="E227" s="17" t="s">
        <v>78</v>
      </c>
      <c r="F227" s="23">
        <v>9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">
        <f t="shared" si="3"/>
        <v>0</v>
      </c>
      <c r="P227" s="6" t="str">
        <f>IF(O227&gt;=VLOOKUP(F227,Пороги!$A$1:$B$7,2,FALSE),"муниципальный этап", "")</f>
        <v/>
      </c>
    </row>
    <row r="228" spans="1:16">
      <c r="A228" s="6">
        <v>226</v>
      </c>
      <c r="B228" s="17" t="s">
        <v>820</v>
      </c>
      <c r="C228" s="17" t="s">
        <v>112</v>
      </c>
      <c r="D228" s="17" t="s">
        <v>655</v>
      </c>
      <c r="E228" s="17" t="s">
        <v>509</v>
      </c>
      <c r="F228" s="23">
        <v>9</v>
      </c>
      <c r="G228" s="13">
        <v>0</v>
      </c>
      <c r="H228" s="13">
        <v>0</v>
      </c>
      <c r="I228" s="13">
        <v>0</v>
      </c>
      <c r="J228" s="13">
        <v>0</v>
      </c>
      <c r="K228" s="13" t="s">
        <v>354</v>
      </c>
      <c r="L228" s="13" t="s">
        <v>354</v>
      </c>
      <c r="M228" s="13" t="s">
        <v>354</v>
      </c>
      <c r="N228" s="13" t="s">
        <v>354</v>
      </c>
      <c r="O228" s="2">
        <f t="shared" si="3"/>
        <v>0</v>
      </c>
      <c r="P228" s="6" t="str">
        <f>IF(O228&gt;=VLOOKUP(F228,Пороги!$A$1:$B$7,2,FALSE),"муниципальный этап", "")</f>
        <v/>
      </c>
    </row>
    <row r="229" spans="1:16">
      <c r="A229" s="6">
        <v>227</v>
      </c>
      <c r="B229" s="17" t="s">
        <v>257</v>
      </c>
      <c r="C229" s="17" t="s">
        <v>256</v>
      </c>
      <c r="D229" s="17" t="s">
        <v>32</v>
      </c>
      <c r="E229" s="17" t="s">
        <v>25</v>
      </c>
      <c r="F229" s="23">
        <v>9</v>
      </c>
      <c r="G229" s="13">
        <v>0</v>
      </c>
      <c r="H229" s="13">
        <v>0</v>
      </c>
      <c r="I229" s="13">
        <v>0</v>
      </c>
      <c r="J229" s="13">
        <v>0</v>
      </c>
      <c r="K229" s="13" t="s">
        <v>354</v>
      </c>
      <c r="L229" s="13" t="s">
        <v>354</v>
      </c>
      <c r="M229" s="13" t="s">
        <v>354</v>
      </c>
      <c r="N229" s="13" t="s">
        <v>354</v>
      </c>
      <c r="O229" s="2">
        <f t="shared" si="3"/>
        <v>0</v>
      </c>
      <c r="P229" s="6" t="str">
        <f>IF(O229&gt;=VLOOKUP(F229,Пороги!$A$1:$B$7,2,FALSE),"муниципальный этап", "")</f>
        <v/>
      </c>
    </row>
    <row r="230" spans="1:16">
      <c r="A230" s="6">
        <v>228</v>
      </c>
      <c r="B230" s="17" t="s">
        <v>821</v>
      </c>
      <c r="C230" s="17" t="s">
        <v>112</v>
      </c>
      <c r="D230" s="17" t="s">
        <v>655</v>
      </c>
      <c r="E230" s="17" t="s">
        <v>102</v>
      </c>
      <c r="F230" s="23">
        <v>9</v>
      </c>
      <c r="G230" s="13">
        <v>0</v>
      </c>
      <c r="H230" s="13">
        <v>0</v>
      </c>
      <c r="I230" s="13">
        <v>0</v>
      </c>
      <c r="J230" s="13">
        <v>0</v>
      </c>
      <c r="K230" s="13" t="s">
        <v>354</v>
      </c>
      <c r="L230" s="13" t="s">
        <v>354</v>
      </c>
      <c r="M230" s="13" t="s">
        <v>354</v>
      </c>
      <c r="N230" s="13" t="s">
        <v>354</v>
      </c>
      <c r="O230" s="2">
        <f t="shared" si="3"/>
        <v>0</v>
      </c>
      <c r="P230" s="6" t="str">
        <f>IF(O230&gt;=VLOOKUP(F230,Пороги!$A$1:$B$7,2,FALSE),"муниципальный этап", "")</f>
        <v/>
      </c>
    </row>
    <row r="231" spans="1:16">
      <c r="A231" s="6">
        <v>229</v>
      </c>
      <c r="B231" s="17" t="s">
        <v>822</v>
      </c>
      <c r="C231" s="17" t="s">
        <v>76</v>
      </c>
      <c r="D231" s="17" t="s">
        <v>330</v>
      </c>
      <c r="E231" s="17" t="s">
        <v>25</v>
      </c>
      <c r="F231" s="23">
        <v>9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 t="s">
        <v>354</v>
      </c>
      <c r="N231" s="13" t="s">
        <v>354</v>
      </c>
      <c r="O231" s="2">
        <f t="shared" si="3"/>
        <v>0</v>
      </c>
      <c r="P231" s="6" t="str">
        <f>IF(O231&gt;=VLOOKUP(F231,Пороги!$A$1:$B$7,2,FALSE),"муниципальный этап", "")</f>
        <v/>
      </c>
    </row>
    <row r="232" spans="1:16">
      <c r="A232" s="6">
        <v>230</v>
      </c>
      <c r="B232" s="17" t="s">
        <v>823</v>
      </c>
      <c r="C232" s="17" t="s">
        <v>158</v>
      </c>
      <c r="D232" s="17" t="s">
        <v>84</v>
      </c>
      <c r="E232" s="17" t="s">
        <v>67</v>
      </c>
      <c r="F232" s="23">
        <v>10</v>
      </c>
      <c r="G232" s="13">
        <v>0</v>
      </c>
      <c r="H232" s="13">
        <v>0</v>
      </c>
      <c r="I232" s="13">
        <v>0</v>
      </c>
      <c r="J232" s="13">
        <v>0</v>
      </c>
      <c r="K232" s="13" t="s">
        <v>354</v>
      </c>
      <c r="L232" s="13" t="s">
        <v>354</v>
      </c>
      <c r="M232" s="13" t="s">
        <v>354</v>
      </c>
      <c r="N232" s="13" t="s">
        <v>354</v>
      </c>
      <c r="O232" s="2">
        <f t="shared" si="3"/>
        <v>0</v>
      </c>
      <c r="P232" s="6" t="str">
        <f>IF(O232&gt;=VLOOKUP(F232,Пороги!$A$1:$B$7,2,FALSE),"муниципальный этап", "")</f>
        <v/>
      </c>
    </row>
    <row r="233" spans="1:16">
      <c r="A233" s="6">
        <v>231</v>
      </c>
      <c r="B233" s="17" t="s">
        <v>208</v>
      </c>
      <c r="C233" s="17" t="s">
        <v>239</v>
      </c>
      <c r="D233" s="17" t="s">
        <v>84</v>
      </c>
      <c r="E233" s="17" t="s">
        <v>238</v>
      </c>
      <c r="F233" s="23">
        <v>11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 t="s">
        <v>354</v>
      </c>
      <c r="M233" s="13" t="s">
        <v>354</v>
      </c>
      <c r="N233" s="13" t="s">
        <v>354</v>
      </c>
      <c r="O233" s="2">
        <f t="shared" si="3"/>
        <v>0</v>
      </c>
      <c r="P233" s="6" t="str">
        <f>IF(O233&gt;=VLOOKUP(F233,Пороги!$A$1:$B$7,2,FALSE),"муниципальный этап", "")</f>
        <v/>
      </c>
    </row>
    <row r="234" spans="1:16">
      <c r="A234" s="6">
        <v>232</v>
      </c>
      <c r="B234" s="17" t="s">
        <v>51</v>
      </c>
      <c r="C234" s="17" t="s">
        <v>33</v>
      </c>
      <c r="D234" s="17" t="s">
        <v>824</v>
      </c>
      <c r="E234" s="17" t="s">
        <v>78</v>
      </c>
      <c r="F234" s="23">
        <v>11</v>
      </c>
      <c r="G234" s="13">
        <v>0</v>
      </c>
      <c r="H234" s="13">
        <v>0</v>
      </c>
      <c r="I234" s="13">
        <v>0</v>
      </c>
      <c r="J234" s="13">
        <v>0</v>
      </c>
      <c r="K234" s="13" t="s">
        <v>354</v>
      </c>
      <c r="L234" s="13" t="s">
        <v>354</v>
      </c>
      <c r="M234" s="13" t="s">
        <v>354</v>
      </c>
      <c r="N234" s="13" t="s">
        <v>354</v>
      </c>
      <c r="O234" s="2">
        <f t="shared" si="3"/>
        <v>0</v>
      </c>
      <c r="P234" s="6" t="str">
        <f>IF(O234&gt;=VLOOKUP(F234,Пороги!$A$1:$B$7,2,FALSE),"муниципальный этап", "")</f>
        <v/>
      </c>
    </row>
    <row r="235" spans="1:16">
      <c r="A235" s="6">
        <v>233</v>
      </c>
      <c r="B235" s="17" t="s">
        <v>825</v>
      </c>
      <c r="C235" s="17" t="s">
        <v>76</v>
      </c>
      <c r="D235" s="17" t="s">
        <v>64</v>
      </c>
      <c r="E235" s="17" t="s">
        <v>135</v>
      </c>
      <c r="F235" s="23">
        <v>11</v>
      </c>
      <c r="G235" s="13">
        <v>0</v>
      </c>
      <c r="H235" s="13">
        <v>0</v>
      </c>
      <c r="I235" s="13">
        <v>0</v>
      </c>
      <c r="J235" s="13">
        <v>0</v>
      </c>
      <c r="K235" s="13" t="s">
        <v>354</v>
      </c>
      <c r="L235" s="13">
        <v>0</v>
      </c>
      <c r="M235" s="13" t="s">
        <v>354</v>
      </c>
      <c r="N235" s="13" t="s">
        <v>354</v>
      </c>
      <c r="O235" s="2">
        <f t="shared" si="3"/>
        <v>0</v>
      </c>
      <c r="P235" s="6" t="str">
        <f>IF(O235&gt;=VLOOKUP(F235,Пороги!$A$1:$B$7,2,FALSE),"муниципальный этап", "")</f>
        <v/>
      </c>
    </row>
    <row r="236" spans="1:16">
      <c r="A236" s="6">
        <v>234</v>
      </c>
      <c r="B236" s="17" t="s">
        <v>826</v>
      </c>
      <c r="C236" s="17" t="s">
        <v>827</v>
      </c>
      <c r="D236" s="17" t="s">
        <v>828</v>
      </c>
      <c r="E236" s="17" t="s">
        <v>509</v>
      </c>
      <c r="F236" s="23">
        <v>9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 t="s">
        <v>354</v>
      </c>
      <c r="N236" s="13" t="s">
        <v>354</v>
      </c>
      <c r="O236" s="2">
        <f t="shared" si="3"/>
        <v>0</v>
      </c>
      <c r="P236" s="6" t="str">
        <f>IF(O236&gt;=VLOOKUP(F236,Пороги!$A$1:$B$7,2,FALSE),"муниципальный этап", "")</f>
        <v/>
      </c>
    </row>
    <row r="237" spans="1:16">
      <c r="A237" s="6">
        <v>235</v>
      </c>
      <c r="B237" s="17" t="s">
        <v>829</v>
      </c>
      <c r="C237" s="17" t="s">
        <v>76</v>
      </c>
      <c r="D237" s="17" t="s">
        <v>830</v>
      </c>
      <c r="E237" s="17" t="s">
        <v>348</v>
      </c>
      <c r="F237" s="23">
        <v>11</v>
      </c>
      <c r="G237" s="13">
        <v>0</v>
      </c>
      <c r="H237" s="13">
        <v>0</v>
      </c>
      <c r="I237" s="13">
        <v>0</v>
      </c>
      <c r="J237" s="13">
        <v>0</v>
      </c>
      <c r="K237" s="13" t="s">
        <v>354</v>
      </c>
      <c r="L237" s="13" t="s">
        <v>354</v>
      </c>
      <c r="M237" s="13" t="s">
        <v>354</v>
      </c>
      <c r="N237" s="13" t="s">
        <v>354</v>
      </c>
      <c r="O237" s="2">
        <f t="shared" si="3"/>
        <v>0</v>
      </c>
      <c r="P237" s="6" t="str">
        <f>IF(O237&gt;=VLOOKUP(F237,Пороги!$A$1:$B$7,2,FALSE),"муниципальный этап", "")</f>
        <v/>
      </c>
    </row>
    <row r="238" spans="1:16">
      <c r="A238" s="6">
        <v>236</v>
      </c>
      <c r="B238" s="17" t="s">
        <v>831</v>
      </c>
      <c r="C238" s="17" t="s">
        <v>807</v>
      </c>
      <c r="D238" s="17" t="s">
        <v>808</v>
      </c>
      <c r="E238" s="17" t="s">
        <v>238</v>
      </c>
      <c r="F238" s="23">
        <v>11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">
        <f t="shared" si="3"/>
        <v>0</v>
      </c>
      <c r="P238" s="6" t="str">
        <f>IF(O238&gt;=VLOOKUP(F238,Пороги!$A$1:$B$7,2,FALSE),"муниципальный этап", "")</f>
        <v/>
      </c>
    </row>
    <row r="239" spans="1:16">
      <c r="A239" s="6">
        <v>237</v>
      </c>
      <c r="B239" s="17" t="s">
        <v>832</v>
      </c>
      <c r="C239" s="17" t="s">
        <v>136</v>
      </c>
      <c r="D239" s="17" t="s">
        <v>66</v>
      </c>
      <c r="E239" s="17" t="s">
        <v>169</v>
      </c>
      <c r="F239" s="23">
        <v>9</v>
      </c>
      <c r="G239" s="13">
        <v>0</v>
      </c>
      <c r="H239" s="13">
        <v>0</v>
      </c>
      <c r="I239" s="13">
        <v>0</v>
      </c>
      <c r="J239" s="13">
        <v>0</v>
      </c>
      <c r="K239" s="13" t="s">
        <v>354</v>
      </c>
      <c r="L239" s="13" t="s">
        <v>354</v>
      </c>
      <c r="M239" s="13" t="s">
        <v>354</v>
      </c>
      <c r="N239" s="13" t="s">
        <v>354</v>
      </c>
      <c r="O239" s="2">
        <f t="shared" si="3"/>
        <v>0</v>
      </c>
      <c r="P239" s="6" t="str">
        <f>IF(O239&gt;=VLOOKUP(F239,Пороги!$A$1:$B$7,2,FALSE),"муниципальный этап", "")</f>
        <v/>
      </c>
    </row>
    <row r="240" spans="1:16">
      <c r="A240" s="6">
        <v>238</v>
      </c>
      <c r="B240" s="17" t="s">
        <v>196</v>
      </c>
      <c r="C240" s="17" t="s">
        <v>197</v>
      </c>
      <c r="D240" s="17" t="s">
        <v>146</v>
      </c>
      <c r="E240" s="17" t="s">
        <v>116</v>
      </c>
      <c r="F240" s="23">
        <v>11</v>
      </c>
      <c r="G240" s="13">
        <v>0</v>
      </c>
      <c r="H240" s="13">
        <v>0</v>
      </c>
      <c r="I240" s="13">
        <v>0</v>
      </c>
      <c r="J240" s="13">
        <v>0</v>
      </c>
      <c r="K240" s="13" t="s">
        <v>354</v>
      </c>
      <c r="L240" s="13" t="s">
        <v>354</v>
      </c>
      <c r="M240" s="13" t="s">
        <v>354</v>
      </c>
      <c r="N240" s="13" t="s">
        <v>354</v>
      </c>
      <c r="O240" s="2">
        <f t="shared" si="3"/>
        <v>0</v>
      </c>
      <c r="P240" s="6" t="str">
        <f>IF(O240&gt;=VLOOKUP(F240,Пороги!$A$1:$B$7,2,FALSE),"муниципальный этап", "")</f>
        <v/>
      </c>
    </row>
    <row r="241" spans="1:16">
      <c r="A241" s="6">
        <v>239</v>
      </c>
      <c r="B241" s="17" t="s">
        <v>833</v>
      </c>
      <c r="C241" s="17" t="s">
        <v>258</v>
      </c>
      <c r="D241" s="17" t="s">
        <v>105</v>
      </c>
      <c r="E241" s="17" t="s">
        <v>25</v>
      </c>
      <c r="F241" s="23">
        <v>9</v>
      </c>
      <c r="G241" s="13">
        <v>0</v>
      </c>
      <c r="H241" s="13">
        <v>0</v>
      </c>
      <c r="I241" s="13">
        <v>0</v>
      </c>
      <c r="J241" s="13">
        <v>0</v>
      </c>
      <c r="K241" s="13" t="s">
        <v>354</v>
      </c>
      <c r="L241" s="13" t="s">
        <v>354</v>
      </c>
      <c r="M241" s="13" t="s">
        <v>354</v>
      </c>
      <c r="N241" s="13" t="s">
        <v>354</v>
      </c>
      <c r="O241" s="2">
        <f t="shared" si="3"/>
        <v>0</v>
      </c>
      <c r="P241" s="6" t="str">
        <f>IF(O241&gt;=VLOOKUP(F241,Пороги!$A$1:$B$7,2,FALSE),"муниципальный этап", "")</f>
        <v/>
      </c>
    </row>
    <row r="242" spans="1:16">
      <c r="A242" s="6">
        <v>240</v>
      </c>
      <c r="B242" s="17" t="s">
        <v>834</v>
      </c>
      <c r="C242" s="17" t="s">
        <v>94</v>
      </c>
      <c r="D242" s="17" t="s">
        <v>835</v>
      </c>
      <c r="E242" s="17" t="s">
        <v>85</v>
      </c>
      <c r="F242" s="23">
        <v>10</v>
      </c>
      <c r="G242" s="13">
        <v>0</v>
      </c>
      <c r="H242" s="13">
        <v>0</v>
      </c>
      <c r="I242" s="13">
        <v>0</v>
      </c>
      <c r="J242" s="13">
        <v>0</v>
      </c>
      <c r="K242" s="13" t="s">
        <v>354</v>
      </c>
      <c r="L242" s="13" t="s">
        <v>354</v>
      </c>
      <c r="M242" s="13" t="s">
        <v>354</v>
      </c>
      <c r="N242" s="13" t="s">
        <v>354</v>
      </c>
      <c r="O242" s="2">
        <f t="shared" si="3"/>
        <v>0</v>
      </c>
      <c r="P242" s="6" t="str">
        <f>IF(O242&gt;=VLOOKUP(F242,Пороги!$A$1:$B$7,2,FALSE),"муниципальный этап", "")</f>
        <v/>
      </c>
    </row>
    <row r="243" spans="1:16">
      <c r="A243" s="6">
        <v>241</v>
      </c>
      <c r="B243" s="17" t="s">
        <v>168</v>
      </c>
      <c r="C243" s="17" t="s">
        <v>31</v>
      </c>
      <c r="D243" s="17" t="s">
        <v>146</v>
      </c>
      <c r="E243" s="17" t="s">
        <v>474</v>
      </c>
      <c r="F243" s="23">
        <v>9</v>
      </c>
      <c r="G243" s="13">
        <v>0</v>
      </c>
      <c r="H243" s="13">
        <v>0</v>
      </c>
      <c r="I243" s="13">
        <v>0</v>
      </c>
      <c r="J243" s="13">
        <v>0</v>
      </c>
      <c r="K243" s="13" t="s">
        <v>354</v>
      </c>
      <c r="L243" s="13" t="s">
        <v>354</v>
      </c>
      <c r="M243" s="13" t="s">
        <v>354</v>
      </c>
      <c r="N243" s="13" t="s">
        <v>354</v>
      </c>
      <c r="O243" s="2">
        <f t="shared" si="3"/>
        <v>0</v>
      </c>
      <c r="P243" s="6" t="str">
        <f>IF(O243&gt;=VLOOKUP(F243,Пороги!$A$1:$B$7,2,FALSE),"муниципальный этап", "")</f>
        <v/>
      </c>
    </row>
    <row r="244" spans="1:16">
      <c r="A244" s="6">
        <v>242</v>
      </c>
      <c r="B244" s="17" t="s">
        <v>836</v>
      </c>
      <c r="C244" s="17" t="s">
        <v>109</v>
      </c>
      <c r="D244" s="17" t="s">
        <v>150</v>
      </c>
      <c r="E244" s="17" t="s">
        <v>238</v>
      </c>
      <c r="F244" s="23">
        <v>9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">
        <f t="shared" si="3"/>
        <v>0</v>
      </c>
      <c r="P244" s="6" t="str">
        <f>IF(O244&gt;=VLOOKUP(F244,Пороги!$A$1:$B$7,2,FALSE),"муниципальный этап", "")</f>
        <v/>
      </c>
    </row>
    <row r="245" spans="1:16">
      <c r="A245" s="6">
        <v>243</v>
      </c>
      <c r="B245" s="17" t="s">
        <v>837</v>
      </c>
      <c r="C245" s="17" t="s">
        <v>258</v>
      </c>
      <c r="D245" s="17" t="s">
        <v>655</v>
      </c>
      <c r="E245" s="17" t="s">
        <v>169</v>
      </c>
      <c r="F245" s="23">
        <v>9</v>
      </c>
      <c r="G245" s="13">
        <v>0</v>
      </c>
      <c r="H245" s="13">
        <v>0</v>
      </c>
      <c r="I245" s="13">
        <v>0</v>
      </c>
      <c r="J245" s="13">
        <v>0</v>
      </c>
      <c r="K245" s="13" t="s">
        <v>354</v>
      </c>
      <c r="L245" s="13">
        <v>0</v>
      </c>
      <c r="M245" s="13" t="s">
        <v>354</v>
      </c>
      <c r="N245" s="13" t="s">
        <v>354</v>
      </c>
      <c r="O245" s="2">
        <f t="shared" si="3"/>
        <v>0</v>
      </c>
      <c r="P245" s="6" t="str">
        <f>IF(O245&gt;=VLOOKUP(F245,Пороги!$A$1:$B$7,2,FALSE),"муниципальный этап", "")</f>
        <v/>
      </c>
    </row>
    <row r="246" spans="1:16">
      <c r="A246" s="6">
        <v>244</v>
      </c>
      <c r="B246" s="17" t="s">
        <v>838</v>
      </c>
      <c r="C246" s="17" t="s">
        <v>136</v>
      </c>
      <c r="D246" s="17" t="s">
        <v>150</v>
      </c>
      <c r="E246" s="17" t="s">
        <v>81</v>
      </c>
      <c r="F246" s="23">
        <v>10</v>
      </c>
      <c r="G246" s="13">
        <v>0</v>
      </c>
      <c r="H246" s="13">
        <v>0</v>
      </c>
      <c r="I246" s="13">
        <v>0</v>
      </c>
      <c r="J246" s="13">
        <v>0</v>
      </c>
      <c r="K246" s="13" t="s">
        <v>354</v>
      </c>
      <c r="L246" s="13" t="s">
        <v>354</v>
      </c>
      <c r="M246" s="13" t="s">
        <v>354</v>
      </c>
      <c r="N246" s="13" t="s">
        <v>354</v>
      </c>
      <c r="O246" s="2">
        <f t="shared" si="3"/>
        <v>0</v>
      </c>
      <c r="P246" s="6" t="str">
        <f>IF(O246&gt;=VLOOKUP(F246,Пороги!$A$1:$B$7,2,FALSE),"муниципальный этап", "")</f>
        <v/>
      </c>
    </row>
    <row r="247" spans="1:16">
      <c r="A247" s="6">
        <v>245</v>
      </c>
      <c r="B247" s="17" t="s">
        <v>839</v>
      </c>
      <c r="C247" s="17" t="s">
        <v>80</v>
      </c>
      <c r="D247" s="17" t="s">
        <v>69</v>
      </c>
      <c r="E247" s="17" t="s">
        <v>25</v>
      </c>
      <c r="F247" s="23">
        <v>10</v>
      </c>
      <c r="G247" s="13">
        <v>0</v>
      </c>
      <c r="H247" s="13">
        <v>0</v>
      </c>
      <c r="I247" s="13">
        <v>0</v>
      </c>
      <c r="J247" s="13">
        <v>0</v>
      </c>
      <c r="K247" s="13" t="s">
        <v>354</v>
      </c>
      <c r="L247" s="13" t="s">
        <v>354</v>
      </c>
      <c r="M247" s="13" t="s">
        <v>354</v>
      </c>
      <c r="N247" s="13" t="s">
        <v>354</v>
      </c>
      <c r="O247" s="2">
        <f t="shared" si="3"/>
        <v>0</v>
      </c>
      <c r="P247" s="6" t="str">
        <f>IF(O247&gt;=VLOOKUP(F247,Пороги!$A$1:$B$7,2,FALSE),"муниципальный этап", "")</f>
        <v/>
      </c>
    </row>
    <row r="248" spans="1:16">
      <c r="A248" s="6">
        <v>246</v>
      </c>
      <c r="B248" s="17" t="s">
        <v>840</v>
      </c>
      <c r="C248" s="17" t="s">
        <v>95</v>
      </c>
      <c r="D248" s="17" t="s">
        <v>143</v>
      </c>
      <c r="E248" s="17" t="s">
        <v>81</v>
      </c>
      <c r="F248" s="23">
        <v>11</v>
      </c>
      <c r="G248" s="13">
        <v>0</v>
      </c>
      <c r="H248" s="13">
        <v>0</v>
      </c>
      <c r="I248" s="13">
        <v>0</v>
      </c>
      <c r="J248" s="13">
        <v>0</v>
      </c>
      <c r="K248" s="13" t="s">
        <v>354</v>
      </c>
      <c r="L248" s="13" t="s">
        <v>354</v>
      </c>
      <c r="M248" s="13" t="s">
        <v>354</v>
      </c>
      <c r="N248" s="13" t="s">
        <v>354</v>
      </c>
      <c r="O248" s="2">
        <f t="shared" si="3"/>
        <v>0</v>
      </c>
      <c r="P248" s="6" t="str">
        <f>IF(O248&gt;=VLOOKUP(F248,Пороги!$A$1:$B$7,2,FALSE),"муниципальный этап", "")</f>
        <v/>
      </c>
    </row>
    <row r="249" spans="1:16">
      <c r="A249" s="6">
        <v>247</v>
      </c>
      <c r="B249" s="17" t="s">
        <v>200</v>
      </c>
      <c r="C249" s="17" t="s">
        <v>89</v>
      </c>
      <c r="D249" s="17" t="s">
        <v>201</v>
      </c>
      <c r="E249" s="17" t="s">
        <v>139</v>
      </c>
      <c r="F249" s="23">
        <v>10</v>
      </c>
      <c r="G249" s="13">
        <v>0</v>
      </c>
      <c r="H249" s="13">
        <v>0</v>
      </c>
      <c r="I249" s="13">
        <v>0</v>
      </c>
      <c r="J249" s="13">
        <v>0</v>
      </c>
      <c r="K249" s="13" t="s">
        <v>354</v>
      </c>
      <c r="L249" s="13" t="s">
        <v>354</v>
      </c>
      <c r="M249" s="13" t="s">
        <v>354</v>
      </c>
      <c r="N249" s="13" t="s">
        <v>354</v>
      </c>
      <c r="O249" s="2">
        <f t="shared" si="3"/>
        <v>0</v>
      </c>
      <c r="P249" s="6" t="str">
        <f>IF(O249&gt;=VLOOKUP(F249,Пороги!$A$1:$B$7,2,FALSE),"муниципальный этап", "")</f>
        <v/>
      </c>
    </row>
    <row r="250" spans="1:16">
      <c r="A250" s="6">
        <v>248</v>
      </c>
      <c r="B250" s="17" t="s">
        <v>413</v>
      </c>
      <c r="C250" s="17" t="s">
        <v>259</v>
      </c>
      <c r="D250" s="17" t="s">
        <v>812</v>
      </c>
      <c r="E250" s="17" t="s">
        <v>78</v>
      </c>
      <c r="F250" s="23">
        <v>9</v>
      </c>
      <c r="G250" s="13">
        <v>0</v>
      </c>
      <c r="H250" s="13">
        <v>0</v>
      </c>
      <c r="I250" s="13">
        <v>0</v>
      </c>
      <c r="J250" s="13">
        <v>0</v>
      </c>
      <c r="K250" s="13" t="s">
        <v>354</v>
      </c>
      <c r="L250" s="13" t="s">
        <v>354</v>
      </c>
      <c r="M250" s="13" t="s">
        <v>354</v>
      </c>
      <c r="N250" s="13" t="s">
        <v>354</v>
      </c>
      <c r="O250" s="2">
        <f t="shared" si="3"/>
        <v>0</v>
      </c>
      <c r="P250" s="6" t="str">
        <f>IF(O250&gt;=VLOOKUP(F250,Пороги!$A$1:$B$7,2,FALSE),"муниципальный этап", "")</f>
        <v/>
      </c>
    </row>
    <row r="251" spans="1:16">
      <c r="A251" s="6">
        <v>249</v>
      </c>
      <c r="B251" s="17" t="s">
        <v>841</v>
      </c>
      <c r="C251" s="17" t="s">
        <v>186</v>
      </c>
      <c r="D251" s="17" t="s">
        <v>32</v>
      </c>
      <c r="E251" s="17" t="s">
        <v>474</v>
      </c>
      <c r="F251" s="23">
        <v>11</v>
      </c>
      <c r="G251" s="13">
        <v>0</v>
      </c>
      <c r="H251" s="13">
        <v>0</v>
      </c>
      <c r="I251" s="13">
        <v>0</v>
      </c>
      <c r="J251" s="13">
        <v>0</v>
      </c>
      <c r="K251" s="13" t="s">
        <v>354</v>
      </c>
      <c r="L251" s="13">
        <v>0</v>
      </c>
      <c r="M251" s="13" t="s">
        <v>354</v>
      </c>
      <c r="N251" s="13" t="s">
        <v>354</v>
      </c>
      <c r="O251" s="2">
        <f t="shared" si="3"/>
        <v>0</v>
      </c>
      <c r="P251" s="6" t="str">
        <f>IF(O251&gt;=VLOOKUP(F251,Пороги!$A$1:$B$7,2,FALSE),"муниципальный этап", "")</f>
        <v/>
      </c>
    </row>
    <row r="252" spans="1:16">
      <c r="A252" s="6">
        <v>250</v>
      </c>
      <c r="B252" s="17" t="s">
        <v>842</v>
      </c>
      <c r="C252" s="17" t="s">
        <v>197</v>
      </c>
      <c r="D252" s="17" t="s">
        <v>64</v>
      </c>
      <c r="E252" s="17" t="s">
        <v>474</v>
      </c>
      <c r="F252" s="23">
        <v>9</v>
      </c>
      <c r="G252" s="13">
        <v>0</v>
      </c>
      <c r="H252" s="13">
        <v>0</v>
      </c>
      <c r="I252" s="13">
        <v>0</v>
      </c>
      <c r="J252" s="13">
        <v>0</v>
      </c>
      <c r="K252" s="13" t="s">
        <v>354</v>
      </c>
      <c r="L252" s="13" t="s">
        <v>354</v>
      </c>
      <c r="M252" s="13" t="s">
        <v>354</v>
      </c>
      <c r="N252" s="13" t="s">
        <v>354</v>
      </c>
      <c r="O252" s="2">
        <f t="shared" si="3"/>
        <v>0</v>
      </c>
      <c r="P252" s="6" t="str">
        <f>IF(O252&gt;=VLOOKUP(F252,Пороги!$A$1:$B$7,2,FALSE),"муниципальный этап", "")</f>
        <v/>
      </c>
    </row>
    <row r="253" spans="1:16">
      <c r="A253" s="6">
        <v>251</v>
      </c>
      <c r="B253" s="17" t="s">
        <v>478</v>
      </c>
      <c r="C253" s="17" t="s">
        <v>119</v>
      </c>
      <c r="D253" s="17" t="s">
        <v>100</v>
      </c>
      <c r="E253" s="17" t="s">
        <v>25</v>
      </c>
      <c r="F253" s="23">
        <v>9</v>
      </c>
      <c r="G253" s="13">
        <v>0</v>
      </c>
      <c r="H253" s="13">
        <v>0</v>
      </c>
      <c r="I253" s="13">
        <v>0</v>
      </c>
      <c r="J253" s="13">
        <v>0</v>
      </c>
      <c r="K253" s="13" t="s">
        <v>354</v>
      </c>
      <c r="L253" s="13" t="s">
        <v>354</v>
      </c>
      <c r="M253" s="13" t="s">
        <v>354</v>
      </c>
      <c r="N253" s="13" t="s">
        <v>354</v>
      </c>
      <c r="O253" s="2">
        <f t="shared" si="3"/>
        <v>0</v>
      </c>
      <c r="P253" s="6" t="str">
        <f>IF(O253&gt;=VLOOKUP(F253,Пороги!$A$1:$B$7,2,FALSE),"муниципальный этап", "")</f>
        <v/>
      </c>
    </row>
    <row r="254" spans="1:16">
      <c r="A254" s="6">
        <v>252</v>
      </c>
      <c r="B254" s="17" t="s">
        <v>843</v>
      </c>
      <c r="C254" s="17" t="s">
        <v>174</v>
      </c>
      <c r="D254" s="17" t="s">
        <v>187</v>
      </c>
      <c r="E254" s="17" t="s">
        <v>72</v>
      </c>
      <c r="F254" s="23">
        <v>9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">
        <f t="shared" si="3"/>
        <v>0</v>
      </c>
      <c r="P254" s="6" t="str">
        <f>IF(O254&gt;=VLOOKUP(F254,Пороги!$A$1:$B$7,2,FALSE),"муниципальный этап", "")</f>
        <v/>
      </c>
    </row>
    <row r="255" spans="1:16">
      <c r="A255" s="6">
        <v>253</v>
      </c>
      <c r="B255" s="17" t="s">
        <v>844</v>
      </c>
      <c r="C255" s="17" t="s">
        <v>131</v>
      </c>
      <c r="D255" s="17" t="s">
        <v>199</v>
      </c>
      <c r="E255" s="17" t="s">
        <v>71</v>
      </c>
      <c r="F255" s="23">
        <v>10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">
        <f t="shared" si="3"/>
        <v>0</v>
      </c>
      <c r="P255" s="6" t="str">
        <f>IF(O255&gt;=VLOOKUP(F255,Пороги!$A$1:$B$7,2,FALSE),"муниципальный этап", "")</f>
        <v/>
      </c>
    </row>
    <row r="256" spans="1:16">
      <c r="A256" s="6">
        <v>254</v>
      </c>
      <c r="B256" s="17" t="s">
        <v>845</v>
      </c>
      <c r="C256" s="17" t="s">
        <v>846</v>
      </c>
      <c r="D256" s="17" t="s">
        <v>137</v>
      </c>
      <c r="E256" s="17" t="s">
        <v>85</v>
      </c>
      <c r="F256" s="23">
        <v>11</v>
      </c>
      <c r="G256" s="13">
        <v>0</v>
      </c>
      <c r="H256" s="13">
        <v>0</v>
      </c>
      <c r="I256" s="13">
        <v>0</v>
      </c>
      <c r="J256" s="13">
        <v>0</v>
      </c>
      <c r="K256" s="13" t="s">
        <v>354</v>
      </c>
      <c r="L256" s="13" t="s">
        <v>354</v>
      </c>
      <c r="M256" s="13" t="s">
        <v>354</v>
      </c>
      <c r="N256" s="13" t="s">
        <v>354</v>
      </c>
      <c r="O256" s="2">
        <f t="shared" si="3"/>
        <v>0</v>
      </c>
      <c r="P256" s="6" t="str">
        <f>IF(O256&gt;=VLOOKUP(F256,Пороги!$A$1:$B$7,2,FALSE),"муниципальный этап", "")</f>
        <v/>
      </c>
    </row>
    <row r="257" spans="1:16">
      <c r="A257" s="6">
        <v>255</v>
      </c>
      <c r="B257" s="17" t="s">
        <v>847</v>
      </c>
      <c r="C257" s="17" t="s">
        <v>112</v>
      </c>
      <c r="D257" s="17" t="s">
        <v>175</v>
      </c>
      <c r="E257" s="17" t="s">
        <v>151</v>
      </c>
      <c r="F257" s="23">
        <v>10</v>
      </c>
      <c r="G257" s="13">
        <v>0</v>
      </c>
      <c r="H257" s="13">
        <v>0</v>
      </c>
      <c r="I257" s="13">
        <v>0</v>
      </c>
      <c r="J257" s="13">
        <v>0</v>
      </c>
      <c r="K257" s="13" t="s">
        <v>354</v>
      </c>
      <c r="L257" s="13" t="s">
        <v>354</v>
      </c>
      <c r="M257" s="13" t="s">
        <v>354</v>
      </c>
      <c r="N257" s="13" t="s">
        <v>354</v>
      </c>
      <c r="O257" s="2">
        <f t="shared" si="3"/>
        <v>0</v>
      </c>
      <c r="P257" s="6" t="str">
        <f>IF(O257&gt;=VLOOKUP(F257,Пороги!$A$1:$B$7,2,FALSE),"муниципальный этап", "")</f>
        <v/>
      </c>
    </row>
    <row r="258" spans="1:16">
      <c r="A258" s="6">
        <v>256</v>
      </c>
      <c r="B258" s="17" t="s">
        <v>848</v>
      </c>
      <c r="C258" s="17" t="s">
        <v>184</v>
      </c>
      <c r="D258" s="17" t="s">
        <v>137</v>
      </c>
      <c r="E258" s="17" t="s">
        <v>97</v>
      </c>
      <c r="F258" s="23">
        <v>9</v>
      </c>
      <c r="G258" s="13">
        <v>0</v>
      </c>
      <c r="H258" s="13">
        <v>0</v>
      </c>
      <c r="I258" s="13">
        <v>0</v>
      </c>
      <c r="J258" s="13">
        <v>0</v>
      </c>
      <c r="K258" s="13" t="s">
        <v>354</v>
      </c>
      <c r="L258" s="13" t="s">
        <v>354</v>
      </c>
      <c r="M258" s="13" t="s">
        <v>354</v>
      </c>
      <c r="N258" s="13" t="s">
        <v>354</v>
      </c>
      <c r="O258" s="2">
        <f t="shared" si="3"/>
        <v>0</v>
      </c>
      <c r="P258" s="6" t="str">
        <f>IF(O258&gt;=VLOOKUP(F258,Пороги!$A$1:$B$7,2,FALSE),"муниципальный этап", "")</f>
        <v/>
      </c>
    </row>
    <row r="259" spans="1:16">
      <c r="A259" s="6">
        <v>257</v>
      </c>
      <c r="B259" s="17" t="s">
        <v>790</v>
      </c>
      <c r="C259" s="17" t="s">
        <v>149</v>
      </c>
      <c r="D259" s="17" t="s">
        <v>77</v>
      </c>
      <c r="E259" s="17" t="s">
        <v>238</v>
      </c>
      <c r="F259" s="23">
        <v>9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">
        <f t="shared" si="3"/>
        <v>0</v>
      </c>
      <c r="P259" s="6" t="str">
        <f>IF(O259&gt;=VLOOKUP(F259,Пороги!$A$1:$B$7,2,FALSE),"муниципальный этап", "")</f>
        <v/>
      </c>
    </row>
    <row r="260" spans="1:16">
      <c r="A260" s="6">
        <v>258</v>
      </c>
      <c r="B260" s="17" t="s">
        <v>849</v>
      </c>
      <c r="C260" s="17" t="s">
        <v>48</v>
      </c>
      <c r="D260" s="17" t="s">
        <v>24</v>
      </c>
      <c r="E260" s="17" t="s">
        <v>78</v>
      </c>
      <c r="F260" s="23">
        <v>9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">
        <f t="shared" ref="O260:O311" si="4">SUM(G260:N260)</f>
        <v>0</v>
      </c>
      <c r="P260" s="6" t="str">
        <f>IF(O260&gt;=VLOOKUP(F260,Пороги!$A$1:$B$7,2,FALSE),"муниципальный этап", "")</f>
        <v/>
      </c>
    </row>
    <row r="261" spans="1:16">
      <c r="A261" s="6">
        <v>259</v>
      </c>
      <c r="B261" s="17" t="s">
        <v>850</v>
      </c>
      <c r="C261" s="17" t="s">
        <v>57</v>
      </c>
      <c r="D261" s="17" t="s">
        <v>27</v>
      </c>
      <c r="E261" s="17" t="s">
        <v>71</v>
      </c>
      <c r="F261" s="23">
        <v>10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">
        <f t="shared" si="4"/>
        <v>0</v>
      </c>
      <c r="P261" s="6" t="str">
        <f>IF(O261&gt;=VLOOKUP(F261,Пороги!$A$1:$B$7,2,FALSE),"муниципальный этап", "")</f>
        <v/>
      </c>
    </row>
    <row r="262" spans="1:16">
      <c r="A262" s="6">
        <v>260</v>
      </c>
      <c r="B262" s="17" t="s">
        <v>851</v>
      </c>
      <c r="C262" s="17" t="s">
        <v>166</v>
      </c>
      <c r="D262" s="17" t="s">
        <v>161</v>
      </c>
      <c r="E262" s="17" t="s">
        <v>102</v>
      </c>
      <c r="F262" s="23">
        <v>9</v>
      </c>
      <c r="G262" s="13">
        <v>0</v>
      </c>
      <c r="H262" s="13">
        <v>0</v>
      </c>
      <c r="I262" s="13">
        <v>0</v>
      </c>
      <c r="J262" s="13">
        <v>0</v>
      </c>
      <c r="K262" s="13" t="s">
        <v>354</v>
      </c>
      <c r="L262" s="13">
        <v>0</v>
      </c>
      <c r="M262" s="13">
        <v>0</v>
      </c>
      <c r="N262" s="13">
        <v>0</v>
      </c>
      <c r="O262" s="2">
        <f t="shared" si="4"/>
        <v>0</v>
      </c>
      <c r="P262" s="6" t="str">
        <f>IF(O262&gt;=VLOOKUP(F262,Пороги!$A$1:$B$7,2,FALSE),"муниципальный этап", "")</f>
        <v/>
      </c>
    </row>
    <row r="263" spans="1:16">
      <c r="A263" s="6">
        <v>261</v>
      </c>
      <c r="B263" s="17" t="s">
        <v>852</v>
      </c>
      <c r="C263" s="17" t="s">
        <v>95</v>
      </c>
      <c r="D263" s="17" t="s">
        <v>68</v>
      </c>
      <c r="E263" s="17" t="s">
        <v>117</v>
      </c>
      <c r="F263" s="23">
        <v>11</v>
      </c>
      <c r="G263" s="13">
        <v>0</v>
      </c>
      <c r="H263" s="13">
        <v>0</v>
      </c>
      <c r="I263" s="13">
        <v>0</v>
      </c>
      <c r="J263" s="13">
        <v>0</v>
      </c>
      <c r="K263" s="13" t="s">
        <v>354</v>
      </c>
      <c r="L263" s="13">
        <v>0</v>
      </c>
      <c r="M263" s="13" t="s">
        <v>354</v>
      </c>
      <c r="N263" s="13" t="s">
        <v>354</v>
      </c>
      <c r="O263" s="2">
        <f t="shared" si="4"/>
        <v>0</v>
      </c>
      <c r="P263" s="6" t="str">
        <f>IF(O263&gt;=VLOOKUP(F263,Пороги!$A$1:$B$7,2,FALSE),"муниципальный этап", "")</f>
        <v/>
      </c>
    </row>
    <row r="264" spans="1:16">
      <c r="A264" s="6">
        <v>262</v>
      </c>
      <c r="B264" s="17" t="s">
        <v>853</v>
      </c>
      <c r="C264" s="17" t="s">
        <v>254</v>
      </c>
      <c r="D264" s="17" t="s">
        <v>655</v>
      </c>
      <c r="E264" s="17" t="s">
        <v>25</v>
      </c>
      <c r="F264" s="23">
        <v>10</v>
      </c>
      <c r="G264" s="13">
        <v>0</v>
      </c>
      <c r="H264" s="13">
        <v>0</v>
      </c>
      <c r="I264" s="13">
        <v>0</v>
      </c>
      <c r="J264" s="13">
        <v>0</v>
      </c>
      <c r="K264" s="13" t="s">
        <v>354</v>
      </c>
      <c r="L264" s="13" t="s">
        <v>354</v>
      </c>
      <c r="M264" s="13" t="s">
        <v>354</v>
      </c>
      <c r="N264" s="13" t="s">
        <v>354</v>
      </c>
      <c r="O264" s="2">
        <f t="shared" si="4"/>
        <v>0</v>
      </c>
      <c r="P264" s="6" t="str">
        <f>IF(O264&gt;=VLOOKUP(F264,Пороги!$A$1:$B$7,2,FALSE),"муниципальный этап", "")</f>
        <v/>
      </c>
    </row>
    <row r="265" spans="1:16">
      <c r="A265" s="6">
        <v>263</v>
      </c>
      <c r="B265" s="17" t="s">
        <v>854</v>
      </c>
      <c r="C265" s="17" t="s">
        <v>103</v>
      </c>
      <c r="D265" s="17" t="s">
        <v>66</v>
      </c>
      <c r="E265" s="17" t="s">
        <v>116</v>
      </c>
      <c r="F265" s="23">
        <v>10</v>
      </c>
      <c r="G265" s="13">
        <v>0</v>
      </c>
      <c r="H265" s="13">
        <v>0</v>
      </c>
      <c r="I265" s="13">
        <v>0</v>
      </c>
      <c r="J265" s="13">
        <v>0</v>
      </c>
      <c r="K265" s="13" t="s">
        <v>354</v>
      </c>
      <c r="L265" s="13" t="s">
        <v>354</v>
      </c>
      <c r="M265" s="13" t="s">
        <v>354</v>
      </c>
      <c r="N265" s="13" t="s">
        <v>354</v>
      </c>
      <c r="O265" s="2">
        <f t="shared" si="4"/>
        <v>0</v>
      </c>
      <c r="P265" s="6" t="str">
        <f>IF(O265&gt;=VLOOKUP(F265,Пороги!$A$1:$B$7,2,FALSE),"муниципальный этап", "")</f>
        <v/>
      </c>
    </row>
    <row r="266" spans="1:16">
      <c r="A266" s="6">
        <v>264</v>
      </c>
      <c r="B266" s="17" t="s">
        <v>855</v>
      </c>
      <c r="C266" s="17" t="s">
        <v>239</v>
      </c>
      <c r="D266" s="17" t="s">
        <v>201</v>
      </c>
      <c r="E266" s="17" t="s">
        <v>25</v>
      </c>
      <c r="F266" s="23">
        <v>9</v>
      </c>
      <c r="G266" s="13">
        <v>0</v>
      </c>
      <c r="H266" s="13">
        <v>0</v>
      </c>
      <c r="I266" s="13">
        <v>0</v>
      </c>
      <c r="J266" s="13">
        <v>0</v>
      </c>
      <c r="K266" s="13" t="s">
        <v>354</v>
      </c>
      <c r="L266" s="13" t="s">
        <v>354</v>
      </c>
      <c r="M266" s="13" t="s">
        <v>354</v>
      </c>
      <c r="N266" s="13" t="s">
        <v>354</v>
      </c>
      <c r="O266" s="2">
        <f t="shared" si="4"/>
        <v>0</v>
      </c>
      <c r="P266" s="6" t="str">
        <f>IF(O266&gt;=VLOOKUP(F266,Пороги!$A$1:$B$7,2,FALSE),"муниципальный этап", "")</f>
        <v/>
      </c>
    </row>
    <row r="267" spans="1:16">
      <c r="A267" s="6">
        <v>265</v>
      </c>
      <c r="B267" s="17" t="s">
        <v>856</v>
      </c>
      <c r="C267" s="17" t="s">
        <v>89</v>
      </c>
      <c r="D267" s="17" t="s">
        <v>96</v>
      </c>
      <c r="E267" s="17" t="s">
        <v>25</v>
      </c>
      <c r="F267" s="23">
        <v>9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">
        <f t="shared" si="4"/>
        <v>0</v>
      </c>
      <c r="P267" s="6" t="str">
        <f>IF(O267&gt;=VLOOKUP(F267,Пороги!$A$1:$B$7,2,FALSE),"муниципальный этап", "")</f>
        <v/>
      </c>
    </row>
    <row r="268" spans="1:16">
      <c r="A268" s="6">
        <v>266</v>
      </c>
      <c r="B268" s="17" t="s">
        <v>857</v>
      </c>
      <c r="C268" s="17" t="s">
        <v>858</v>
      </c>
      <c r="D268" s="17" t="s">
        <v>90</v>
      </c>
      <c r="E268" s="17" t="s">
        <v>25</v>
      </c>
      <c r="F268" s="23">
        <v>9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 t="s">
        <v>354</v>
      </c>
      <c r="N268" s="13" t="s">
        <v>354</v>
      </c>
      <c r="O268" s="2">
        <f t="shared" si="4"/>
        <v>0</v>
      </c>
      <c r="P268" s="6" t="str">
        <f>IF(O268&gt;=VLOOKUP(F268,Пороги!$A$1:$B$7,2,FALSE),"муниципальный этап", "")</f>
        <v/>
      </c>
    </row>
    <row r="269" spans="1:16">
      <c r="A269" s="6">
        <v>267</v>
      </c>
      <c r="B269" s="17" t="s">
        <v>859</v>
      </c>
      <c r="C269" s="17" t="s">
        <v>262</v>
      </c>
      <c r="D269" s="17" t="s">
        <v>191</v>
      </c>
      <c r="E269" s="17" t="s">
        <v>78</v>
      </c>
      <c r="F269" s="23">
        <v>9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">
        <f t="shared" si="4"/>
        <v>0</v>
      </c>
      <c r="P269" s="6" t="str">
        <f>IF(O269&gt;=VLOOKUP(F269,Пороги!$A$1:$B$7,2,FALSE),"муниципальный этап", "")</f>
        <v/>
      </c>
    </row>
    <row r="270" spans="1:16">
      <c r="A270" s="6">
        <v>268</v>
      </c>
      <c r="B270" s="17" t="s">
        <v>860</v>
      </c>
      <c r="C270" s="17" t="s">
        <v>52</v>
      </c>
      <c r="D270" s="17" t="s">
        <v>253</v>
      </c>
      <c r="E270" s="17" t="s">
        <v>127</v>
      </c>
      <c r="F270" s="23">
        <v>11</v>
      </c>
      <c r="G270" s="13">
        <v>0</v>
      </c>
      <c r="H270" s="13">
        <v>0</v>
      </c>
      <c r="I270" s="13">
        <v>0</v>
      </c>
      <c r="J270" s="13">
        <v>0</v>
      </c>
      <c r="K270" s="13" t="s">
        <v>354</v>
      </c>
      <c r="L270" s="13">
        <v>0</v>
      </c>
      <c r="M270" s="13" t="s">
        <v>354</v>
      </c>
      <c r="N270" s="13" t="s">
        <v>354</v>
      </c>
      <c r="O270" s="2">
        <f t="shared" si="4"/>
        <v>0</v>
      </c>
      <c r="P270" s="6" t="str">
        <f>IF(O270&gt;=VLOOKUP(F270,Пороги!$A$1:$B$7,2,FALSE),"муниципальный этап", "")</f>
        <v/>
      </c>
    </row>
    <row r="271" spans="1:16">
      <c r="A271" s="6">
        <v>269</v>
      </c>
      <c r="B271" s="17" t="s">
        <v>861</v>
      </c>
      <c r="C271" s="17" t="s">
        <v>89</v>
      </c>
      <c r="D271" s="17" t="s">
        <v>105</v>
      </c>
      <c r="E271" s="17" t="s">
        <v>151</v>
      </c>
      <c r="F271" s="23">
        <v>10</v>
      </c>
      <c r="G271" s="13">
        <v>0</v>
      </c>
      <c r="H271" s="13">
        <v>0</v>
      </c>
      <c r="I271" s="13">
        <v>0</v>
      </c>
      <c r="J271" s="13">
        <v>0</v>
      </c>
      <c r="K271" s="13" t="s">
        <v>354</v>
      </c>
      <c r="L271" s="13" t="s">
        <v>354</v>
      </c>
      <c r="M271" s="13" t="s">
        <v>354</v>
      </c>
      <c r="N271" s="13" t="s">
        <v>354</v>
      </c>
      <c r="O271" s="2">
        <f t="shared" si="4"/>
        <v>0</v>
      </c>
      <c r="P271" s="6" t="str">
        <f>IF(O271&gt;=VLOOKUP(F271,Пороги!$A$1:$B$7,2,FALSE),"муниципальный этап", "")</f>
        <v/>
      </c>
    </row>
    <row r="272" spans="1:16">
      <c r="A272" s="6">
        <v>270</v>
      </c>
      <c r="B272" s="17" t="s">
        <v>862</v>
      </c>
      <c r="C272" s="17" t="s">
        <v>109</v>
      </c>
      <c r="D272" s="17" t="s">
        <v>171</v>
      </c>
      <c r="E272" s="17" t="s">
        <v>509</v>
      </c>
      <c r="F272" s="23">
        <v>10</v>
      </c>
      <c r="G272" s="13">
        <v>0</v>
      </c>
      <c r="H272" s="13">
        <v>0</v>
      </c>
      <c r="I272" s="13">
        <v>0</v>
      </c>
      <c r="J272" s="13">
        <v>0</v>
      </c>
      <c r="K272" s="13" t="s">
        <v>354</v>
      </c>
      <c r="L272" s="13" t="s">
        <v>354</v>
      </c>
      <c r="M272" s="13" t="s">
        <v>354</v>
      </c>
      <c r="N272" s="13" t="s">
        <v>354</v>
      </c>
      <c r="O272" s="2">
        <f t="shared" si="4"/>
        <v>0</v>
      </c>
      <c r="P272" s="6" t="str">
        <f>IF(O272&gt;=VLOOKUP(F272,Пороги!$A$1:$B$7,2,FALSE),"муниципальный этап", "")</f>
        <v/>
      </c>
    </row>
    <row r="273" spans="1:16">
      <c r="A273" s="6">
        <v>271</v>
      </c>
      <c r="B273" s="17" t="s">
        <v>863</v>
      </c>
      <c r="C273" s="17" t="s">
        <v>101</v>
      </c>
      <c r="D273" s="17" t="s">
        <v>30</v>
      </c>
      <c r="E273" s="17" t="s">
        <v>348</v>
      </c>
      <c r="F273" s="23">
        <v>11</v>
      </c>
      <c r="G273" s="13">
        <v>0</v>
      </c>
      <c r="H273" s="13">
        <v>0</v>
      </c>
      <c r="I273" s="13">
        <v>0</v>
      </c>
      <c r="J273" s="13">
        <v>0</v>
      </c>
      <c r="K273" s="13" t="s">
        <v>354</v>
      </c>
      <c r="L273" s="13" t="s">
        <v>354</v>
      </c>
      <c r="M273" s="13" t="s">
        <v>354</v>
      </c>
      <c r="N273" s="13" t="s">
        <v>354</v>
      </c>
      <c r="O273" s="2">
        <f t="shared" si="4"/>
        <v>0</v>
      </c>
      <c r="P273" s="6" t="str">
        <f>IF(O273&gt;=VLOOKUP(F273,Пороги!$A$1:$B$7,2,FALSE),"муниципальный этап", "")</f>
        <v/>
      </c>
    </row>
    <row r="274" spans="1:16">
      <c r="A274" s="6">
        <v>272</v>
      </c>
      <c r="B274" s="17" t="s">
        <v>864</v>
      </c>
      <c r="C274" s="17" t="s">
        <v>89</v>
      </c>
      <c r="D274" s="17" t="s">
        <v>865</v>
      </c>
      <c r="E274" s="17" t="s">
        <v>238</v>
      </c>
      <c r="F274" s="23">
        <v>9</v>
      </c>
      <c r="G274" s="13">
        <v>0</v>
      </c>
      <c r="H274" s="13">
        <v>0</v>
      </c>
      <c r="I274" s="13">
        <v>0</v>
      </c>
      <c r="J274" s="13">
        <v>0</v>
      </c>
      <c r="K274" s="13" t="s">
        <v>354</v>
      </c>
      <c r="L274" s="13" t="s">
        <v>354</v>
      </c>
      <c r="M274" s="13" t="s">
        <v>354</v>
      </c>
      <c r="N274" s="13" t="s">
        <v>354</v>
      </c>
      <c r="O274" s="2">
        <f t="shared" si="4"/>
        <v>0</v>
      </c>
      <c r="P274" s="6" t="str">
        <f>IF(O274&gt;=VLOOKUP(F274,Пороги!$A$1:$B$7,2,FALSE),"муниципальный этап", "")</f>
        <v/>
      </c>
    </row>
    <row r="275" spans="1:16">
      <c r="A275" s="6">
        <v>273</v>
      </c>
      <c r="B275" s="17" t="s">
        <v>866</v>
      </c>
      <c r="C275" s="17" t="s">
        <v>83</v>
      </c>
      <c r="D275" s="17" t="s">
        <v>120</v>
      </c>
      <c r="E275" s="17" t="s">
        <v>71</v>
      </c>
      <c r="F275" s="23">
        <v>9</v>
      </c>
      <c r="G275" s="13">
        <v>0</v>
      </c>
      <c r="H275" s="13">
        <v>0</v>
      </c>
      <c r="I275" s="13">
        <v>0</v>
      </c>
      <c r="J275" s="13">
        <v>0</v>
      </c>
      <c r="K275" s="13" t="s">
        <v>354</v>
      </c>
      <c r="L275" s="13">
        <v>0</v>
      </c>
      <c r="M275" s="13" t="s">
        <v>354</v>
      </c>
      <c r="N275" s="13" t="s">
        <v>354</v>
      </c>
      <c r="O275" s="2">
        <f t="shared" si="4"/>
        <v>0</v>
      </c>
      <c r="P275" s="6" t="str">
        <f>IF(O275&gt;=VLOOKUP(F275,Пороги!$A$1:$B$7,2,FALSE),"муниципальный этап", "")</f>
        <v/>
      </c>
    </row>
    <row r="276" spans="1:16">
      <c r="A276" s="6">
        <v>274</v>
      </c>
      <c r="B276" s="17" t="s">
        <v>867</v>
      </c>
      <c r="C276" s="17" t="s">
        <v>42</v>
      </c>
      <c r="D276" s="17" t="s">
        <v>32</v>
      </c>
      <c r="E276" s="17" t="s">
        <v>102</v>
      </c>
      <c r="F276" s="23">
        <v>9</v>
      </c>
      <c r="G276" s="13">
        <v>0</v>
      </c>
      <c r="H276" s="13">
        <v>0</v>
      </c>
      <c r="I276" s="13">
        <v>0</v>
      </c>
      <c r="J276" s="13">
        <v>0</v>
      </c>
      <c r="K276" s="13" t="s">
        <v>354</v>
      </c>
      <c r="L276" s="13" t="s">
        <v>354</v>
      </c>
      <c r="M276" s="13" t="s">
        <v>354</v>
      </c>
      <c r="N276" s="13" t="s">
        <v>354</v>
      </c>
      <c r="O276" s="2">
        <f t="shared" si="4"/>
        <v>0</v>
      </c>
      <c r="P276" s="6" t="str">
        <f>IF(O276&gt;=VLOOKUP(F276,Пороги!$A$1:$B$7,2,FALSE),"муниципальный этап", "")</f>
        <v/>
      </c>
    </row>
    <row r="277" spans="1:16">
      <c r="A277" s="6">
        <v>275</v>
      </c>
      <c r="B277" s="17" t="s">
        <v>868</v>
      </c>
      <c r="C277" s="17" t="s">
        <v>42</v>
      </c>
      <c r="D277" s="17" t="s">
        <v>24</v>
      </c>
      <c r="E277" s="17" t="s">
        <v>25</v>
      </c>
      <c r="F277" s="23">
        <v>11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 t="s">
        <v>354</v>
      </c>
      <c r="M277" s="13" t="s">
        <v>354</v>
      </c>
      <c r="N277" s="13" t="s">
        <v>354</v>
      </c>
      <c r="O277" s="2">
        <f t="shared" si="4"/>
        <v>0</v>
      </c>
      <c r="P277" s="6" t="str">
        <f>IF(O277&gt;=VLOOKUP(F277,Пороги!$A$1:$B$7,2,FALSE),"муниципальный этап", "")</f>
        <v/>
      </c>
    </row>
    <row r="278" spans="1:16">
      <c r="A278" s="6">
        <v>276</v>
      </c>
      <c r="B278" s="17" t="s">
        <v>869</v>
      </c>
      <c r="C278" s="17" t="s">
        <v>870</v>
      </c>
      <c r="D278" s="17" t="s">
        <v>871</v>
      </c>
      <c r="E278" s="17" t="s">
        <v>509</v>
      </c>
      <c r="F278" s="23">
        <v>10</v>
      </c>
      <c r="G278" s="13">
        <v>0</v>
      </c>
      <c r="H278" s="13">
        <v>0</v>
      </c>
      <c r="I278" s="13">
        <v>0</v>
      </c>
      <c r="J278" s="13">
        <v>0</v>
      </c>
      <c r="K278" s="13" t="s">
        <v>354</v>
      </c>
      <c r="L278" s="13">
        <v>0</v>
      </c>
      <c r="M278" s="13" t="s">
        <v>354</v>
      </c>
      <c r="N278" s="13" t="s">
        <v>354</v>
      </c>
      <c r="O278" s="2">
        <f t="shared" si="4"/>
        <v>0</v>
      </c>
      <c r="P278" s="6" t="str">
        <f>IF(O278&gt;=VLOOKUP(F278,Пороги!$A$1:$B$7,2,FALSE),"муниципальный этап", "")</f>
        <v/>
      </c>
    </row>
    <row r="279" spans="1:16">
      <c r="A279" s="6">
        <v>277</v>
      </c>
      <c r="B279" s="17" t="s">
        <v>872</v>
      </c>
      <c r="C279" s="17" t="s">
        <v>44</v>
      </c>
      <c r="D279" s="17" t="s">
        <v>30</v>
      </c>
      <c r="E279" s="17" t="s">
        <v>97</v>
      </c>
      <c r="F279" s="23">
        <v>11</v>
      </c>
      <c r="G279" s="13">
        <v>0</v>
      </c>
      <c r="H279" s="13">
        <v>0</v>
      </c>
      <c r="I279" s="13">
        <v>0</v>
      </c>
      <c r="J279" s="13">
        <v>0</v>
      </c>
      <c r="K279" s="13" t="s">
        <v>354</v>
      </c>
      <c r="L279" s="13" t="s">
        <v>354</v>
      </c>
      <c r="M279" s="13" t="s">
        <v>354</v>
      </c>
      <c r="N279" s="13" t="s">
        <v>354</v>
      </c>
      <c r="O279" s="2">
        <f t="shared" si="4"/>
        <v>0</v>
      </c>
      <c r="P279" s="6" t="str">
        <f>IF(O279&gt;=VLOOKUP(F279,Пороги!$A$1:$B$7,2,FALSE),"муниципальный этап", "")</f>
        <v/>
      </c>
    </row>
    <row r="280" spans="1:16">
      <c r="A280" s="6">
        <v>278</v>
      </c>
      <c r="B280" s="17" t="s">
        <v>873</v>
      </c>
      <c r="C280" s="17" t="s">
        <v>50</v>
      </c>
      <c r="D280" s="17" t="s">
        <v>66</v>
      </c>
      <c r="E280" s="17" t="s">
        <v>58</v>
      </c>
      <c r="F280" s="23">
        <v>9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">
        <f t="shared" si="4"/>
        <v>0</v>
      </c>
      <c r="P280" s="6" t="str">
        <f>IF(O280&gt;=VLOOKUP(F280,Пороги!$A$1:$B$7,2,FALSE),"муниципальный этап", "")</f>
        <v/>
      </c>
    </row>
    <row r="281" spans="1:16">
      <c r="A281" s="6">
        <v>279</v>
      </c>
      <c r="B281" s="17" t="s">
        <v>874</v>
      </c>
      <c r="C281" s="17" t="s">
        <v>174</v>
      </c>
      <c r="D281" s="17" t="s">
        <v>32</v>
      </c>
      <c r="E281" s="17" t="s">
        <v>117</v>
      </c>
      <c r="F281" s="23">
        <v>11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">
        <f t="shared" si="4"/>
        <v>0</v>
      </c>
      <c r="P281" s="6" t="str">
        <f>IF(O281&gt;=VLOOKUP(F281,Пороги!$A$1:$B$7,2,FALSE),"муниципальный этап", "")</f>
        <v/>
      </c>
    </row>
    <row r="282" spans="1:16">
      <c r="A282" s="6">
        <v>280</v>
      </c>
      <c r="B282" s="17" t="s">
        <v>195</v>
      </c>
      <c r="C282" s="17" t="s">
        <v>106</v>
      </c>
      <c r="D282" s="17" t="s">
        <v>79</v>
      </c>
      <c r="E282" s="17" t="s">
        <v>78</v>
      </c>
      <c r="F282" s="23">
        <v>10</v>
      </c>
      <c r="G282" s="13">
        <v>0</v>
      </c>
      <c r="H282" s="13">
        <v>0</v>
      </c>
      <c r="I282" s="13">
        <v>0</v>
      </c>
      <c r="J282" s="13">
        <v>0</v>
      </c>
      <c r="K282" s="13" t="s">
        <v>354</v>
      </c>
      <c r="L282" s="13" t="s">
        <v>354</v>
      </c>
      <c r="M282" s="13" t="s">
        <v>354</v>
      </c>
      <c r="N282" s="13" t="s">
        <v>354</v>
      </c>
      <c r="O282" s="2">
        <f t="shared" si="4"/>
        <v>0</v>
      </c>
      <c r="P282" s="6" t="str">
        <f>IF(O282&gt;=VLOOKUP(F282,Пороги!$A$1:$B$7,2,FALSE),"муниципальный этап", "")</f>
        <v/>
      </c>
    </row>
    <row r="283" spans="1:16">
      <c r="A283" s="6">
        <v>281</v>
      </c>
      <c r="B283" s="17" t="s">
        <v>875</v>
      </c>
      <c r="C283" s="17" t="s">
        <v>50</v>
      </c>
      <c r="D283" s="17" t="s">
        <v>32</v>
      </c>
      <c r="E283" s="17" t="s">
        <v>58</v>
      </c>
      <c r="F283" s="23">
        <v>9</v>
      </c>
      <c r="G283" s="13">
        <v>0</v>
      </c>
      <c r="H283" s="13">
        <v>0</v>
      </c>
      <c r="I283" s="13">
        <v>0</v>
      </c>
      <c r="J283" s="13">
        <v>0</v>
      </c>
      <c r="K283" s="13" t="s">
        <v>354</v>
      </c>
      <c r="L283" s="13" t="s">
        <v>354</v>
      </c>
      <c r="M283" s="13" t="s">
        <v>354</v>
      </c>
      <c r="N283" s="13" t="s">
        <v>354</v>
      </c>
      <c r="O283" s="2">
        <f t="shared" si="4"/>
        <v>0</v>
      </c>
      <c r="P283" s="6" t="str">
        <f>IF(O283&gt;=VLOOKUP(F283,Пороги!$A$1:$B$7,2,FALSE),"муниципальный этап", "")</f>
        <v/>
      </c>
    </row>
    <row r="284" spans="1:16">
      <c r="A284" s="6">
        <v>282</v>
      </c>
      <c r="B284" s="17" t="s">
        <v>876</v>
      </c>
      <c r="C284" s="17" t="s">
        <v>89</v>
      </c>
      <c r="D284" s="17" t="s">
        <v>96</v>
      </c>
      <c r="E284" s="17" t="s">
        <v>97</v>
      </c>
      <c r="F284" s="23">
        <v>10</v>
      </c>
      <c r="G284" s="13">
        <v>0</v>
      </c>
      <c r="H284" s="13">
        <v>0</v>
      </c>
      <c r="I284" s="13">
        <v>0</v>
      </c>
      <c r="J284" s="13">
        <v>0</v>
      </c>
      <c r="K284" s="13" t="s">
        <v>354</v>
      </c>
      <c r="L284" s="13" t="s">
        <v>354</v>
      </c>
      <c r="M284" s="13" t="s">
        <v>354</v>
      </c>
      <c r="N284" s="13" t="s">
        <v>354</v>
      </c>
      <c r="O284" s="2">
        <f t="shared" si="4"/>
        <v>0</v>
      </c>
      <c r="P284" s="6" t="str">
        <f>IF(O284&gt;=VLOOKUP(F284,Пороги!$A$1:$B$7,2,FALSE),"муниципальный этап", "")</f>
        <v/>
      </c>
    </row>
    <row r="285" spans="1:16">
      <c r="A285" s="6">
        <v>283</v>
      </c>
      <c r="B285" s="17" t="s">
        <v>248</v>
      </c>
      <c r="C285" s="17" t="s">
        <v>89</v>
      </c>
      <c r="D285" s="17" t="s">
        <v>655</v>
      </c>
      <c r="E285" s="17" t="s">
        <v>151</v>
      </c>
      <c r="F285" s="23">
        <v>10</v>
      </c>
      <c r="G285" s="13">
        <v>0</v>
      </c>
      <c r="H285" s="13">
        <v>0</v>
      </c>
      <c r="I285" s="13">
        <v>0</v>
      </c>
      <c r="J285" s="13">
        <v>0</v>
      </c>
      <c r="K285" s="13" t="s">
        <v>354</v>
      </c>
      <c r="L285" s="13" t="s">
        <v>354</v>
      </c>
      <c r="M285" s="13" t="s">
        <v>354</v>
      </c>
      <c r="N285" s="13" t="s">
        <v>354</v>
      </c>
      <c r="O285" s="2">
        <f t="shared" si="4"/>
        <v>0</v>
      </c>
      <c r="P285" s="6" t="str">
        <f>IF(O285&gt;=VLOOKUP(F285,Пороги!$A$1:$B$7,2,FALSE),"муниципальный этап", "")</f>
        <v/>
      </c>
    </row>
    <row r="286" spans="1:16">
      <c r="A286" s="6">
        <v>284</v>
      </c>
      <c r="B286" s="17" t="s">
        <v>877</v>
      </c>
      <c r="C286" s="17" t="s">
        <v>878</v>
      </c>
      <c r="D286" s="17" t="s">
        <v>66</v>
      </c>
      <c r="E286" s="17" t="s">
        <v>139</v>
      </c>
      <c r="F286" s="23">
        <v>9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 t="s">
        <v>354</v>
      </c>
      <c r="M286" s="13" t="s">
        <v>354</v>
      </c>
      <c r="N286" s="13" t="s">
        <v>354</v>
      </c>
      <c r="O286" s="2">
        <f t="shared" si="4"/>
        <v>0</v>
      </c>
      <c r="P286" s="6" t="str">
        <f>IF(O286&gt;=VLOOKUP(F286,Пороги!$A$1:$B$7,2,FALSE),"муниципальный этап", "")</f>
        <v/>
      </c>
    </row>
    <row r="287" spans="1:16">
      <c r="A287" s="6">
        <v>285</v>
      </c>
      <c r="B287" s="17" t="s">
        <v>879</v>
      </c>
      <c r="C287" s="17" t="s">
        <v>42</v>
      </c>
      <c r="D287" s="17" t="s">
        <v>79</v>
      </c>
      <c r="E287" s="17" t="s">
        <v>58</v>
      </c>
      <c r="F287" s="23">
        <v>10</v>
      </c>
      <c r="G287" s="13">
        <v>0</v>
      </c>
      <c r="H287" s="13">
        <v>0</v>
      </c>
      <c r="I287" s="13">
        <v>0</v>
      </c>
      <c r="J287" s="13">
        <v>0</v>
      </c>
      <c r="K287" s="13" t="s">
        <v>354</v>
      </c>
      <c r="L287" s="13" t="s">
        <v>354</v>
      </c>
      <c r="M287" s="13" t="s">
        <v>354</v>
      </c>
      <c r="N287" s="13" t="s">
        <v>354</v>
      </c>
      <c r="O287" s="2">
        <f t="shared" si="4"/>
        <v>0</v>
      </c>
      <c r="P287" s="6" t="str">
        <f>IF(O287&gt;=VLOOKUP(F287,Пороги!$A$1:$B$7,2,FALSE),"муниципальный этап", "")</f>
        <v/>
      </c>
    </row>
    <row r="288" spans="1:16">
      <c r="A288" s="6">
        <v>286</v>
      </c>
      <c r="B288" s="17" t="s">
        <v>880</v>
      </c>
      <c r="C288" s="17" t="s">
        <v>121</v>
      </c>
      <c r="D288" s="17" t="s">
        <v>88</v>
      </c>
      <c r="E288" s="17" t="s">
        <v>25</v>
      </c>
      <c r="F288" s="23">
        <v>11</v>
      </c>
      <c r="G288" s="13">
        <v>0</v>
      </c>
      <c r="H288" s="13">
        <v>0</v>
      </c>
      <c r="I288" s="13">
        <v>0</v>
      </c>
      <c r="J288" s="13">
        <v>0</v>
      </c>
      <c r="K288" s="13" t="s">
        <v>354</v>
      </c>
      <c r="L288" s="13" t="s">
        <v>354</v>
      </c>
      <c r="M288" s="13" t="s">
        <v>354</v>
      </c>
      <c r="N288" s="13" t="s">
        <v>354</v>
      </c>
      <c r="O288" s="2">
        <f t="shared" si="4"/>
        <v>0</v>
      </c>
      <c r="P288" s="6" t="str">
        <f>IF(O288&gt;=VLOOKUP(F288,Пороги!$A$1:$B$7,2,FALSE),"муниципальный этап", "")</f>
        <v/>
      </c>
    </row>
    <row r="289" spans="1:16">
      <c r="A289" s="6">
        <v>287</v>
      </c>
      <c r="B289" s="17" t="s">
        <v>182</v>
      </c>
      <c r="C289" s="17" t="s">
        <v>48</v>
      </c>
      <c r="D289" s="17" t="s">
        <v>92</v>
      </c>
      <c r="E289" s="17" t="s">
        <v>78</v>
      </c>
      <c r="F289" s="23">
        <v>10</v>
      </c>
      <c r="G289" s="13">
        <v>0</v>
      </c>
      <c r="H289" s="13">
        <v>0</v>
      </c>
      <c r="I289" s="13">
        <v>0</v>
      </c>
      <c r="J289" s="13">
        <v>0</v>
      </c>
      <c r="K289" s="13" t="s">
        <v>354</v>
      </c>
      <c r="L289" s="13" t="s">
        <v>354</v>
      </c>
      <c r="M289" s="13" t="s">
        <v>354</v>
      </c>
      <c r="N289" s="13" t="s">
        <v>354</v>
      </c>
      <c r="O289" s="2">
        <f t="shared" si="4"/>
        <v>0</v>
      </c>
      <c r="P289" s="6" t="str">
        <f>IF(O289&gt;=VLOOKUP(F289,Пороги!$A$1:$B$7,2,FALSE),"муниципальный этап", "")</f>
        <v/>
      </c>
    </row>
    <row r="290" spans="1:16">
      <c r="A290" s="6">
        <v>288</v>
      </c>
      <c r="B290" s="17" t="s">
        <v>881</v>
      </c>
      <c r="C290" s="17" t="s">
        <v>158</v>
      </c>
      <c r="D290" s="17" t="s">
        <v>90</v>
      </c>
      <c r="E290" s="17" t="s">
        <v>151</v>
      </c>
      <c r="F290" s="23">
        <v>10</v>
      </c>
      <c r="G290" s="13">
        <v>0</v>
      </c>
      <c r="H290" s="13">
        <v>0</v>
      </c>
      <c r="I290" s="13">
        <v>0</v>
      </c>
      <c r="J290" s="13">
        <v>0</v>
      </c>
      <c r="K290" s="13" t="s">
        <v>354</v>
      </c>
      <c r="L290" s="13" t="s">
        <v>354</v>
      </c>
      <c r="M290" s="13" t="s">
        <v>354</v>
      </c>
      <c r="N290" s="13" t="s">
        <v>354</v>
      </c>
      <c r="O290" s="2">
        <f t="shared" si="4"/>
        <v>0</v>
      </c>
      <c r="P290" s="6" t="str">
        <f>IF(O290&gt;=VLOOKUP(F290,Пороги!$A$1:$B$7,2,FALSE),"муниципальный этап", "")</f>
        <v/>
      </c>
    </row>
    <row r="291" spans="1:16">
      <c r="A291" s="6">
        <v>289</v>
      </c>
      <c r="B291" s="17" t="s">
        <v>882</v>
      </c>
      <c r="C291" s="17" t="s">
        <v>54</v>
      </c>
      <c r="D291" s="17" t="s">
        <v>92</v>
      </c>
      <c r="E291" s="17" t="s">
        <v>25</v>
      </c>
      <c r="F291" s="23">
        <v>9</v>
      </c>
      <c r="G291" s="13">
        <v>0</v>
      </c>
      <c r="H291" s="13">
        <v>0</v>
      </c>
      <c r="I291" s="13">
        <v>0</v>
      </c>
      <c r="J291" s="13">
        <v>0</v>
      </c>
      <c r="K291" s="13" t="s">
        <v>354</v>
      </c>
      <c r="L291" s="13" t="s">
        <v>354</v>
      </c>
      <c r="M291" s="13" t="s">
        <v>354</v>
      </c>
      <c r="N291" s="13" t="s">
        <v>354</v>
      </c>
      <c r="O291" s="2">
        <f t="shared" si="4"/>
        <v>0</v>
      </c>
      <c r="P291" s="6" t="str">
        <f>IF(O291&gt;=VLOOKUP(F291,Пороги!$A$1:$B$7,2,FALSE),"муниципальный этап", "")</f>
        <v/>
      </c>
    </row>
    <row r="292" spans="1:16">
      <c r="A292" s="6">
        <v>290</v>
      </c>
      <c r="B292" s="17" t="s">
        <v>883</v>
      </c>
      <c r="C292" s="17" t="s">
        <v>189</v>
      </c>
      <c r="D292" s="17" t="s">
        <v>163</v>
      </c>
      <c r="E292" s="17" t="s">
        <v>509</v>
      </c>
      <c r="F292" s="23">
        <v>11</v>
      </c>
      <c r="G292" s="13">
        <v>0</v>
      </c>
      <c r="H292" s="13">
        <v>0</v>
      </c>
      <c r="I292" s="13">
        <v>0</v>
      </c>
      <c r="J292" s="13">
        <v>0</v>
      </c>
      <c r="K292" s="13" t="s">
        <v>354</v>
      </c>
      <c r="L292" s="13" t="s">
        <v>354</v>
      </c>
      <c r="M292" s="13" t="s">
        <v>354</v>
      </c>
      <c r="N292" s="13" t="s">
        <v>354</v>
      </c>
      <c r="O292" s="2">
        <f t="shared" si="4"/>
        <v>0</v>
      </c>
      <c r="P292" s="6" t="str">
        <f>IF(O292&gt;=VLOOKUP(F292,Пороги!$A$1:$B$7,2,FALSE),"муниципальный этап", "")</f>
        <v/>
      </c>
    </row>
    <row r="293" spans="1:16">
      <c r="A293" s="6">
        <v>291</v>
      </c>
      <c r="B293" s="17" t="s">
        <v>884</v>
      </c>
      <c r="C293" s="17" t="s">
        <v>885</v>
      </c>
      <c r="D293" s="17" t="s">
        <v>230</v>
      </c>
      <c r="E293" s="17" t="s">
        <v>71</v>
      </c>
      <c r="F293" s="23">
        <v>10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">
        <f t="shared" si="4"/>
        <v>0</v>
      </c>
      <c r="P293" s="6" t="str">
        <f>IF(O293&gt;=VLOOKUP(F293,Пороги!$A$1:$B$7,2,FALSE),"муниципальный этап", "")</f>
        <v/>
      </c>
    </row>
    <row r="294" spans="1:16">
      <c r="A294" s="6">
        <v>292</v>
      </c>
      <c r="B294" s="17" t="s">
        <v>886</v>
      </c>
      <c r="C294" s="17" t="s">
        <v>112</v>
      </c>
      <c r="D294" s="17" t="s">
        <v>175</v>
      </c>
      <c r="E294" s="17" t="s">
        <v>509</v>
      </c>
      <c r="F294" s="23">
        <v>11</v>
      </c>
      <c r="G294" s="13">
        <v>0</v>
      </c>
      <c r="H294" s="13">
        <v>0</v>
      </c>
      <c r="I294" s="13">
        <v>0</v>
      </c>
      <c r="J294" s="13">
        <v>0</v>
      </c>
      <c r="K294" s="13" t="s">
        <v>354</v>
      </c>
      <c r="L294" s="13" t="s">
        <v>354</v>
      </c>
      <c r="M294" s="13" t="s">
        <v>354</v>
      </c>
      <c r="N294" s="13" t="s">
        <v>354</v>
      </c>
      <c r="O294" s="2">
        <f t="shared" si="4"/>
        <v>0</v>
      </c>
      <c r="P294" s="6" t="str">
        <f>IF(O294&gt;=VLOOKUP(F294,Пороги!$A$1:$B$7,2,FALSE),"муниципальный этап", "")</f>
        <v/>
      </c>
    </row>
    <row r="295" spans="1:16">
      <c r="A295" s="6">
        <v>293</v>
      </c>
      <c r="B295" s="17" t="s">
        <v>887</v>
      </c>
      <c r="C295" s="17" t="s">
        <v>44</v>
      </c>
      <c r="D295" s="17" t="s">
        <v>92</v>
      </c>
      <c r="E295" s="17" t="s">
        <v>25</v>
      </c>
      <c r="F295" s="23">
        <v>11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">
        <f t="shared" si="4"/>
        <v>0</v>
      </c>
      <c r="P295" s="6" t="str">
        <f>IF(O295&gt;=VLOOKUP(F295,Пороги!$A$1:$B$7,2,FALSE),"муниципальный этап", "")</f>
        <v/>
      </c>
    </row>
    <row r="296" spans="1:16">
      <c r="A296" s="6">
        <v>294</v>
      </c>
      <c r="B296" s="17" t="s">
        <v>888</v>
      </c>
      <c r="C296" s="17" t="s">
        <v>239</v>
      </c>
      <c r="D296" s="17" t="s">
        <v>221</v>
      </c>
      <c r="E296" s="17" t="s">
        <v>139</v>
      </c>
      <c r="F296" s="23">
        <v>9</v>
      </c>
      <c r="G296" s="13">
        <v>0</v>
      </c>
      <c r="H296" s="13">
        <v>0</v>
      </c>
      <c r="I296" s="13">
        <v>0</v>
      </c>
      <c r="J296" s="13">
        <v>0</v>
      </c>
      <c r="K296" s="13" t="s">
        <v>354</v>
      </c>
      <c r="L296" s="13" t="s">
        <v>354</v>
      </c>
      <c r="M296" s="13" t="s">
        <v>354</v>
      </c>
      <c r="N296" s="13" t="s">
        <v>354</v>
      </c>
      <c r="O296" s="2">
        <f t="shared" si="4"/>
        <v>0</v>
      </c>
      <c r="P296" s="6" t="str">
        <f>IF(O296&gt;=VLOOKUP(F296,Пороги!$A$1:$B$7,2,FALSE),"муниципальный этап", "")</f>
        <v/>
      </c>
    </row>
    <row r="297" spans="1:16">
      <c r="A297" s="6">
        <v>295</v>
      </c>
      <c r="B297" s="17" t="s">
        <v>232</v>
      </c>
      <c r="C297" s="17" t="s">
        <v>202</v>
      </c>
      <c r="D297" s="17" t="s">
        <v>190</v>
      </c>
      <c r="E297" s="17" t="s">
        <v>78</v>
      </c>
      <c r="F297" s="23">
        <v>9</v>
      </c>
      <c r="G297" s="13">
        <v>0</v>
      </c>
      <c r="H297" s="13">
        <v>0</v>
      </c>
      <c r="I297" s="13">
        <v>0</v>
      </c>
      <c r="J297" s="13">
        <v>0</v>
      </c>
      <c r="K297" s="13" t="s">
        <v>354</v>
      </c>
      <c r="L297" s="13" t="s">
        <v>354</v>
      </c>
      <c r="M297" s="13" t="s">
        <v>354</v>
      </c>
      <c r="N297" s="13" t="s">
        <v>354</v>
      </c>
      <c r="O297" s="2">
        <f t="shared" si="4"/>
        <v>0</v>
      </c>
      <c r="P297" s="6" t="str">
        <f>IF(O297&gt;=VLOOKUP(F297,Пороги!$A$1:$B$7,2,FALSE),"муниципальный этап", "")</f>
        <v/>
      </c>
    </row>
    <row r="298" spans="1:16">
      <c r="A298" s="6">
        <v>296</v>
      </c>
      <c r="B298" s="17" t="s">
        <v>889</v>
      </c>
      <c r="C298" s="17" t="s">
        <v>112</v>
      </c>
      <c r="D298" s="17" t="s">
        <v>655</v>
      </c>
      <c r="E298" s="17" t="s">
        <v>25</v>
      </c>
      <c r="F298" s="23">
        <v>9</v>
      </c>
      <c r="G298" s="13">
        <v>0</v>
      </c>
      <c r="H298" s="13">
        <v>0</v>
      </c>
      <c r="I298" s="13">
        <v>0</v>
      </c>
      <c r="J298" s="13">
        <v>0</v>
      </c>
      <c r="K298" s="13" t="s">
        <v>354</v>
      </c>
      <c r="L298" s="13" t="s">
        <v>354</v>
      </c>
      <c r="M298" s="13" t="s">
        <v>354</v>
      </c>
      <c r="N298" s="13" t="s">
        <v>354</v>
      </c>
      <c r="O298" s="2">
        <f t="shared" si="4"/>
        <v>0</v>
      </c>
      <c r="P298" s="6" t="str">
        <f>IF(O298&gt;=VLOOKUP(F298,Пороги!$A$1:$B$7,2,FALSE),"муниципальный этап", "")</f>
        <v/>
      </c>
    </row>
    <row r="299" spans="1:16">
      <c r="A299" s="6">
        <v>297</v>
      </c>
      <c r="B299" s="17" t="s">
        <v>890</v>
      </c>
      <c r="C299" s="17" t="s">
        <v>104</v>
      </c>
      <c r="D299" s="17" t="s">
        <v>124</v>
      </c>
      <c r="E299" s="17" t="s">
        <v>151</v>
      </c>
      <c r="F299" s="23">
        <v>11</v>
      </c>
      <c r="G299" s="13">
        <v>0</v>
      </c>
      <c r="H299" s="13">
        <v>0</v>
      </c>
      <c r="I299" s="13">
        <v>0</v>
      </c>
      <c r="J299" s="13">
        <v>0</v>
      </c>
      <c r="K299" s="13" t="s">
        <v>354</v>
      </c>
      <c r="L299" s="13" t="s">
        <v>354</v>
      </c>
      <c r="M299" s="13" t="s">
        <v>354</v>
      </c>
      <c r="N299" s="13" t="s">
        <v>354</v>
      </c>
      <c r="O299" s="2">
        <f t="shared" si="4"/>
        <v>0</v>
      </c>
      <c r="P299" s="6" t="str">
        <f>IF(O299&gt;=VLOOKUP(F299,Пороги!$A$1:$B$7,2,FALSE),"муниципальный этап", "")</f>
        <v/>
      </c>
    </row>
    <row r="300" spans="1:16">
      <c r="A300" s="6">
        <v>298</v>
      </c>
      <c r="B300" s="17" t="s">
        <v>891</v>
      </c>
      <c r="C300" s="17" t="s">
        <v>131</v>
      </c>
      <c r="D300" s="17" t="s">
        <v>24</v>
      </c>
      <c r="E300" s="17" t="s">
        <v>71</v>
      </c>
      <c r="F300" s="23">
        <v>10</v>
      </c>
      <c r="G300" s="13">
        <v>0</v>
      </c>
      <c r="H300" s="13">
        <v>0</v>
      </c>
      <c r="I300" s="13">
        <v>0</v>
      </c>
      <c r="J300" s="13">
        <v>0</v>
      </c>
      <c r="K300" s="13" t="s">
        <v>354</v>
      </c>
      <c r="L300" s="13">
        <v>0</v>
      </c>
      <c r="M300" s="13">
        <v>0</v>
      </c>
      <c r="N300" s="13">
        <v>0</v>
      </c>
      <c r="O300" s="2">
        <f t="shared" si="4"/>
        <v>0</v>
      </c>
      <c r="P300" s="6" t="str">
        <f>IF(O300&gt;=VLOOKUP(F300,Пороги!$A$1:$B$7,2,FALSE),"муниципальный этап", "")</f>
        <v/>
      </c>
    </row>
    <row r="301" spans="1:16">
      <c r="A301" s="6">
        <v>299</v>
      </c>
      <c r="B301" s="17" t="s">
        <v>892</v>
      </c>
      <c r="C301" s="17" t="s">
        <v>103</v>
      </c>
      <c r="D301" s="17" t="s">
        <v>32</v>
      </c>
      <c r="E301" s="17" t="s">
        <v>25</v>
      </c>
      <c r="F301" s="23">
        <v>9</v>
      </c>
      <c r="G301" s="13">
        <v>0</v>
      </c>
      <c r="H301" s="13">
        <v>0</v>
      </c>
      <c r="I301" s="13">
        <v>0</v>
      </c>
      <c r="J301" s="13">
        <v>0</v>
      </c>
      <c r="K301" s="13" t="s">
        <v>354</v>
      </c>
      <c r="L301" s="13" t="s">
        <v>354</v>
      </c>
      <c r="M301" s="13" t="s">
        <v>354</v>
      </c>
      <c r="N301" s="13" t="s">
        <v>354</v>
      </c>
      <c r="O301" s="2">
        <f t="shared" si="4"/>
        <v>0</v>
      </c>
      <c r="P301" s="6" t="str">
        <f>IF(O301&gt;=VLOOKUP(F301,Пороги!$A$1:$B$7,2,FALSE),"муниципальный этап", "")</f>
        <v/>
      </c>
    </row>
    <row r="302" spans="1:16">
      <c r="A302" s="6">
        <v>300</v>
      </c>
      <c r="B302" s="17" t="s">
        <v>893</v>
      </c>
      <c r="C302" s="17" t="s">
        <v>31</v>
      </c>
      <c r="D302" s="17" t="s">
        <v>24</v>
      </c>
      <c r="E302" s="17" t="s">
        <v>139</v>
      </c>
      <c r="F302" s="23">
        <v>9</v>
      </c>
      <c r="G302" s="13">
        <v>0</v>
      </c>
      <c r="H302" s="13">
        <v>0</v>
      </c>
      <c r="I302" s="13">
        <v>0</v>
      </c>
      <c r="J302" s="13">
        <v>0</v>
      </c>
      <c r="K302" s="13" t="s">
        <v>354</v>
      </c>
      <c r="L302" s="13" t="s">
        <v>354</v>
      </c>
      <c r="M302" s="13" t="s">
        <v>354</v>
      </c>
      <c r="N302" s="13" t="s">
        <v>354</v>
      </c>
      <c r="O302" s="2">
        <f t="shared" si="4"/>
        <v>0</v>
      </c>
      <c r="P302" s="6" t="str">
        <f>IF(O302&gt;=VLOOKUP(F302,Пороги!$A$1:$B$7,2,FALSE),"муниципальный этап", "")</f>
        <v/>
      </c>
    </row>
    <row r="303" spans="1:16">
      <c r="A303" s="6">
        <v>301</v>
      </c>
      <c r="B303" s="17" t="s">
        <v>894</v>
      </c>
      <c r="C303" s="17" t="s">
        <v>48</v>
      </c>
      <c r="D303" s="17" t="s">
        <v>92</v>
      </c>
      <c r="E303" s="17" t="s">
        <v>116</v>
      </c>
      <c r="F303" s="23">
        <v>10</v>
      </c>
      <c r="G303" s="13">
        <v>0</v>
      </c>
      <c r="H303" s="13">
        <v>0</v>
      </c>
      <c r="I303" s="13">
        <v>0</v>
      </c>
      <c r="J303" s="13">
        <v>0</v>
      </c>
      <c r="K303" s="13" t="s">
        <v>354</v>
      </c>
      <c r="L303" s="13" t="s">
        <v>354</v>
      </c>
      <c r="M303" s="13" t="s">
        <v>354</v>
      </c>
      <c r="N303" s="13" t="s">
        <v>354</v>
      </c>
      <c r="O303" s="2">
        <f t="shared" si="4"/>
        <v>0</v>
      </c>
      <c r="P303" s="6" t="str">
        <f>IF(O303&gt;=VLOOKUP(F303,Пороги!$A$1:$B$7,2,FALSE),"муниципальный этап", "")</f>
        <v/>
      </c>
    </row>
    <row r="304" spans="1:16">
      <c r="A304" s="6">
        <v>302</v>
      </c>
      <c r="B304" s="17" t="s">
        <v>895</v>
      </c>
      <c r="C304" s="17" t="s">
        <v>80</v>
      </c>
      <c r="D304" s="17" t="s">
        <v>77</v>
      </c>
      <c r="E304" s="17" t="s">
        <v>102</v>
      </c>
      <c r="F304" s="23">
        <v>10</v>
      </c>
      <c r="G304" s="13">
        <v>0</v>
      </c>
      <c r="H304" s="13">
        <v>0</v>
      </c>
      <c r="I304" s="13">
        <v>0</v>
      </c>
      <c r="J304" s="13">
        <v>0</v>
      </c>
      <c r="K304" s="13" t="s">
        <v>354</v>
      </c>
      <c r="L304" s="13" t="s">
        <v>354</v>
      </c>
      <c r="M304" s="13" t="s">
        <v>354</v>
      </c>
      <c r="N304" s="13" t="s">
        <v>354</v>
      </c>
      <c r="O304" s="2">
        <f t="shared" si="4"/>
        <v>0</v>
      </c>
      <c r="P304" s="6" t="str">
        <f>IF(O304&gt;=VLOOKUP(F304,Пороги!$A$1:$B$7,2,FALSE),"муниципальный этап", "")</f>
        <v/>
      </c>
    </row>
    <row r="305" spans="1:16">
      <c r="A305" s="6">
        <v>303</v>
      </c>
      <c r="B305" s="17" t="s">
        <v>41</v>
      </c>
      <c r="C305" s="17" t="s">
        <v>76</v>
      </c>
      <c r="D305" s="17" t="s">
        <v>40</v>
      </c>
      <c r="E305" s="17" t="s">
        <v>67</v>
      </c>
      <c r="F305" s="23">
        <v>9</v>
      </c>
      <c r="G305" s="13">
        <v>0</v>
      </c>
      <c r="H305" s="13">
        <v>0</v>
      </c>
      <c r="I305" s="13">
        <v>0</v>
      </c>
      <c r="J305" s="13">
        <v>0</v>
      </c>
      <c r="K305" s="13" t="s">
        <v>354</v>
      </c>
      <c r="L305" s="13">
        <v>0</v>
      </c>
      <c r="M305" s="13">
        <v>0</v>
      </c>
      <c r="N305" s="13">
        <v>0</v>
      </c>
      <c r="O305" s="2">
        <f t="shared" si="4"/>
        <v>0</v>
      </c>
      <c r="P305" s="6" t="str">
        <f>IF(O305&gt;=VLOOKUP(F305,Пороги!$A$1:$B$7,2,FALSE),"муниципальный этап", "")</f>
        <v/>
      </c>
    </row>
    <row r="306" spans="1:16">
      <c r="A306" s="6">
        <v>304</v>
      </c>
      <c r="B306" s="17" t="s">
        <v>193</v>
      </c>
      <c r="C306" s="17" t="s">
        <v>83</v>
      </c>
      <c r="D306" s="17" t="s">
        <v>194</v>
      </c>
      <c r="E306" s="17" t="s">
        <v>78</v>
      </c>
      <c r="F306" s="23">
        <v>10</v>
      </c>
      <c r="G306" s="13">
        <v>0</v>
      </c>
      <c r="H306" s="13">
        <v>0</v>
      </c>
      <c r="I306" s="13">
        <v>0</v>
      </c>
      <c r="J306" s="13">
        <v>0</v>
      </c>
      <c r="K306" s="13" t="s">
        <v>354</v>
      </c>
      <c r="L306" s="13" t="s">
        <v>354</v>
      </c>
      <c r="M306" s="13" t="s">
        <v>354</v>
      </c>
      <c r="N306" s="13" t="s">
        <v>354</v>
      </c>
      <c r="O306" s="2">
        <f t="shared" si="4"/>
        <v>0</v>
      </c>
      <c r="P306" s="6" t="str">
        <f>IF(O306&gt;=VLOOKUP(F306,Пороги!$A$1:$B$7,2,FALSE),"муниципальный этап", "")</f>
        <v/>
      </c>
    </row>
    <row r="307" spans="1:16">
      <c r="A307" s="6">
        <v>305</v>
      </c>
      <c r="B307" s="17" t="s">
        <v>896</v>
      </c>
      <c r="C307" s="17" t="s">
        <v>112</v>
      </c>
      <c r="D307" s="17" t="s">
        <v>124</v>
      </c>
      <c r="E307" s="17" t="s">
        <v>78</v>
      </c>
      <c r="F307" s="23">
        <v>10</v>
      </c>
      <c r="G307" s="13">
        <v>0</v>
      </c>
      <c r="H307" s="13">
        <v>0</v>
      </c>
      <c r="I307" s="13">
        <v>0</v>
      </c>
      <c r="J307" s="13">
        <v>0</v>
      </c>
      <c r="K307" s="13" t="s">
        <v>354</v>
      </c>
      <c r="L307" s="13" t="s">
        <v>354</v>
      </c>
      <c r="M307" s="13" t="s">
        <v>354</v>
      </c>
      <c r="N307" s="13" t="s">
        <v>354</v>
      </c>
      <c r="O307" s="2">
        <f t="shared" si="4"/>
        <v>0</v>
      </c>
      <c r="P307" s="6" t="str">
        <f>IF(O307&gt;=VLOOKUP(F307,Пороги!$A$1:$B$7,2,FALSE),"муниципальный этап", "")</f>
        <v/>
      </c>
    </row>
    <row r="308" spans="1:16" ht="12.75" customHeight="1">
      <c r="A308" s="6">
        <v>306</v>
      </c>
      <c r="B308" s="17" t="s">
        <v>897</v>
      </c>
      <c r="C308" s="17" t="s">
        <v>267</v>
      </c>
      <c r="D308" s="17" t="s">
        <v>90</v>
      </c>
      <c r="E308" s="17" t="s">
        <v>62</v>
      </c>
      <c r="F308" s="23">
        <v>11</v>
      </c>
      <c r="G308" s="13">
        <v>0</v>
      </c>
      <c r="H308" s="13">
        <v>7</v>
      </c>
      <c r="I308" s="13">
        <v>12</v>
      </c>
      <c r="J308" s="13">
        <v>8</v>
      </c>
      <c r="K308" s="13">
        <v>8</v>
      </c>
      <c r="L308" s="13">
        <v>12</v>
      </c>
      <c r="M308" s="13" t="s">
        <v>354</v>
      </c>
      <c r="N308" s="13" t="s">
        <v>354</v>
      </c>
      <c r="O308" s="2">
        <f t="shared" si="4"/>
        <v>47</v>
      </c>
      <c r="P308" s="58" t="s">
        <v>900</v>
      </c>
    </row>
    <row r="309" spans="1:16">
      <c r="A309" s="6">
        <v>307</v>
      </c>
      <c r="B309" s="17" t="s">
        <v>266</v>
      </c>
      <c r="C309" s="17" t="s">
        <v>166</v>
      </c>
      <c r="D309" s="17" t="s">
        <v>485</v>
      </c>
      <c r="E309" s="17" t="s">
        <v>62</v>
      </c>
      <c r="F309" s="23">
        <v>11</v>
      </c>
      <c r="G309" s="13">
        <v>0</v>
      </c>
      <c r="H309" s="13">
        <v>7</v>
      </c>
      <c r="I309" s="13">
        <v>0</v>
      </c>
      <c r="J309" s="13">
        <v>0</v>
      </c>
      <c r="K309" s="13">
        <v>8</v>
      </c>
      <c r="L309" s="13">
        <v>12</v>
      </c>
      <c r="M309" s="13" t="s">
        <v>354</v>
      </c>
      <c r="N309" s="13" t="s">
        <v>354</v>
      </c>
      <c r="O309" s="2">
        <f t="shared" si="4"/>
        <v>27</v>
      </c>
      <c r="P309" s="58"/>
    </row>
    <row r="310" spans="1:16" ht="13.5" customHeight="1">
      <c r="A310" s="6">
        <v>309</v>
      </c>
      <c r="B310" s="17" t="s">
        <v>271</v>
      </c>
      <c r="C310" s="17" t="s">
        <v>52</v>
      </c>
      <c r="D310" s="17" t="s">
        <v>137</v>
      </c>
      <c r="E310" s="17" t="s">
        <v>62</v>
      </c>
      <c r="F310" s="23">
        <v>11</v>
      </c>
      <c r="G310" s="13">
        <v>0</v>
      </c>
      <c r="H310" s="13">
        <v>7</v>
      </c>
      <c r="I310" s="13">
        <v>0</v>
      </c>
      <c r="J310" s="13">
        <v>8</v>
      </c>
      <c r="K310" s="13">
        <v>0</v>
      </c>
      <c r="L310" s="13">
        <v>0</v>
      </c>
      <c r="M310" s="13" t="s">
        <v>354</v>
      </c>
      <c r="N310" s="13" t="s">
        <v>354</v>
      </c>
      <c r="O310" s="2">
        <f>SUM(G310:N310)</f>
        <v>15</v>
      </c>
      <c r="P310" s="58"/>
    </row>
    <row r="311" spans="1:16">
      <c r="A311" s="6">
        <v>308</v>
      </c>
      <c r="B311" s="17" t="s">
        <v>316</v>
      </c>
      <c r="C311" s="17" t="s">
        <v>898</v>
      </c>
      <c r="D311" s="17" t="s">
        <v>66</v>
      </c>
      <c r="E311" s="17" t="s">
        <v>25</v>
      </c>
      <c r="F311" s="23">
        <v>10</v>
      </c>
      <c r="G311" s="13">
        <v>0</v>
      </c>
      <c r="H311" s="13">
        <v>7</v>
      </c>
      <c r="I311" s="13">
        <v>0</v>
      </c>
      <c r="J311" s="13">
        <v>0</v>
      </c>
      <c r="K311" s="13">
        <v>8</v>
      </c>
      <c r="L311" s="13">
        <v>12</v>
      </c>
      <c r="M311" s="13">
        <v>0</v>
      </c>
      <c r="N311" s="13" t="s">
        <v>354</v>
      </c>
      <c r="O311" s="2">
        <f t="shared" si="4"/>
        <v>27</v>
      </c>
      <c r="P311" s="58" t="s">
        <v>901</v>
      </c>
    </row>
    <row r="312" spans="1:16">
      <c r="A312" s="6">
        <v>310</v>
      </c>
      <c r="B312" s="17" t="s">
        <v>899</v>
      </c>
      <c r="C312" s="17" t="s">
        <v>98</v>
      </c>
      <c r="D312" s="17" t="s">
        <v>188</v>
      </c>
      <c r="E312" s="17" t="s">
        <v>25</v>
      </c>
      <c r="F312" s="23">
        <v>10</v>
      </c>
      <c r="G312" s="13">
        <v>6</v>
      </c>
      <c r="H312" s="13">
        <v>7</v>
      </c>
      <c r="I312" s="13">
        <v>0</v>
      </c>
      <c r="J312" s="13">
        <v>0</v>
      </c>
      <c r="K312" s="13">
        <v>8</v>
      </c>
      <c r="L312" s="13">
        <v>0</v>
      </c>
      <c r="M312" s="13">
        <v>0</v>
      </c>
      <c r="N312" s="13" t="s">
        <v>354</v>
      </c>
      <c r="O312" s="2">
        <f>SUM(G312:N312)</f>
        <v>21</v>
      </c>
      <c r="P312" s="58"/>
    </row>
  </sheetData>
  <sortState ref="A4:P217">
    <sortCondition descending="1" ref="O4:O217"/>
  </sortState>
  <mergeCells count="9">
    <mergeCell ref="P308:P310"/>
    <mergeCell ref="P311:P312"/>
    <mergeCell ref="P2:P3"/>
    <mergeCell ref="B2:B3"/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4" sqref="B14"/>
    </sheetView>
  </sheetViews>
  <sheetFormatPr defaultRowHeight="12.75"/>
  <cols>
    <col min="1" max="1" width="28.140625" bestFit="1" customWidth="1"/>
    <col min="2" max="2" width="30.42578125" bestFit="1" customWidth="1"/>
  </cols>
  <sheetData>
    <row r="1" spans="1:2">
      <c r="A1" s="10" t="s">
        <v>351</v>
      </c>
      <c r="B1" t="s">
        <v>345</v>
      </c>
    </row>
    <row r="3" spans="1:2">
      <c r="A3" s="10" t="s">
        <v>903</v>
      </c>
      <c r="B3" t="s">
        <v>904</v>
      </c>
    </row>
    <row r="4" spans="1:2">
      <c r="A4" s="32" t="s">
        <v>102</v>
      </c>
      <c r="B4" s="34">
        <v>1</v>
      </c>
    </row>
    <row r="5" spans="1:2">
      <c r="A5" s="32" t="s">
        <v>348</v>
      </c>
      <c r="B5" s="34">
        <v>1</v>
      </c>
    </row>
    <row r="6" spans="1:2">
      <c r="A6" s="32" t="s">
        <v>56</v>
      </c>
      <c r="B6" s="34">
        <v>9</v>
      </c>
    </row>
    <row r="7" spans="1:2">
      <c r="A7" s="32" t="s">
        <v>25</v>
      </c>
      <c r="B7" s="34">
        <v>15</v>
      </c>
    </row>
    <row r="8" spans="1:2">
      <c r="A8" s="32" t="s">
        <v>37</v>
      </c>
      <c r="B8" s="34">
        <v>5</v>
      </c>
    </row>
    <row r="9" spans="1:2">
      <c r="A9" s="32" t="s">
        <v>116</v>
      </c>
      <c r="B9" s="34">
        <v>2</v>
      </c>
    </row>
    <row r="10" spans="1:2">
      <c r="A10" s="32" t="s">
        <v>344</v>
      </c>
      <c r="B10" s="34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A2" sqref="A2"/>
    </sheetView>
  </sheetViews>
  <sheetFormatPr defaultRowHeight="12.75"/>
  <cols>
    <col min="1" max="1" width="15" customWidth="1"/>
    <col min="2" max="2" width="13" customWidth="1"/>
    <col min="3" max="3" width="17.85546875" customWidth="1"/>
    <col min="4" max="4" width="32.5703125" customWidth="1"/>
    <col min="6" max="6" width="9.140625" style="11"/>
    <col min="7" max="7" width="29.5703125" customWidth="1"/>
  </cols>
  <sheetData>
    <row r="1" spans="1:7" ht="70.5" customHeight="1">
      <c r="A1" s="59" t="s">
        <v>957</v>
      </c>
      <c r="B1" s="59"/>
      <c r="C1" s="59"/>
      <c r="D1" s="59"/>
      <c r="E1" s="59"/>
      <c r="F1" s="59"/>
    </row>
    <row r="3" spans="1:7">
      <c r="A3" s="54" t="s">
        <v>0</v>
      </c>
      <c r="B3" s="54" t="s">
        <v>1</v>
      </c>
      <c r="C3" s="54" t="s">
        <v>2</v>
      </c>
      <c r="D3" s="54" t="s">
        <v>3</v>
      </c>
      <c r="E3" s="56" t="s">
        <v>4</v>
      </c>
      <c r="F3" s="21" t="s">
        <v>906</v>
      </c>
      <c r="G3" s="51" t="s">
        <v>351</v>
      </c>
    </row>
    <row r="4" spans="1:7" ht="12" customHeight="1">
      <c r="A4" s="55"/>
      <c r="B4" s="55"/>
      <c r="C4" s="55"/>
      <c r="D4" s="55"/>
      <c r="E4" s="57"/>
      <c r="F4" s="21" t="s">
        <v>21</v>
      </c>
      <c r="G4" s="53"/>
    </row>
    <row r="5" spans="1:7">
      <c r="A5" s="14" t="s">
        <v>470</v>
      </c>
      <c r="B5" s="14" t="s">
        <v>471</v>
      </c>
      <c r="C5" s="14" t="s">
        <v>88</v>
      </c>
      <c r="D5" s="14" t="s">
        <v>238</v>
      </c>
      <c r="E5" s="27">
        <v>7</v>
      </c>
      <c r="F5" s="21">
        <v>13</v>
      </c>
      <c r="G5" s="6" t="s">
        <v>345</v>
      </c>
    </row>
    <row r="6" spans="1:7">
      <c r="A6" s="14" t="s">
        <v>467</v>
      </c>
      <c r="B6" s="14" t="s">
        <v>48</v>
      </c>
      <c r="C6" s="14" t="s">
        <v>122</v>
      </c>
      <c r="D6" s="14" t="s">
        <v>151</v>
      </c>
      <c r="E6" s="27">
        <v>8</v>
      </c>
      <c r="F6" s="21">
        <v>15</v>
      </c>
      <c r="G6" s="6" t="s">
        <v>345</v>
      </c>
    </row>
    <row r="7" spans="1:7">
      <c r="A7" s="14" t="s">
        <v>465</v>
      </c>
      <c r="B7" s="14" t="s">
        <v>31</v>
      </c>
      <c r="C7" s="14" t="s">
        <v>32</v>
      </c>
      <c r="D7" s="14" t="s">
        <v>81</v>
      </c>
      <c r="E7" s="27">
        <v>7</v>
      </c>
      <c r="F7" s="21">
        <v>16</v>
      </c>
      <c r="G7" s="6" t="s">
        <v>345</v>
      </c>
    </row>
    <row r="8" spans="1:7">
      <c r="A8" s="14" t="s">
        <v>466</v>
      </c>
      <c r="B8" s="14" t="s">
        <v>42</v>
      </c>
      <c r="C8" s="14" t="s">
        <v>77</v>
      </c>
      <c r="D8" s="14" t="s">
        <v>81</v>
      </c>
      <c r="E8" s="27">
        <v>7</v>
      </c>
      <c r="F8" s="21">
        <v>16</v>
      </c>
      <c r="G8" s="6" t="s">
        <v>345</v>
      </c>
    </row>
    <row r="9" spans="1:7">
      <c r="A9" s="17" t="s">
        <v>213</v>
      </c>
      <c r="B9" s="17" t="s">
        <v>76</v>
      </c>
      <c r="C9" s="17" t="s">
        <v>122</v>
      </c>
      <c r="D9" s="17" t="s">
        <v>58</v>
      </c>
      <c r="E9" s="23">
        <v>9</v>
      </c>
      <c r="F9" s="21">
        <v>20</v>
      </c>
      <c r="G9" s="6" t="s">
        <v>345</v>
      </c>
    </row>
    <row r="10" spans="1:7">
      <c r="A10" s="17" t="s">
        <v>666</v>
      </c>
      <c r="B10" s="17" t="s">
        <v>70</v>
      </c>
      <c r="C10" s="17" t="s">
        <v>122</v>
      </c>
      <c r="D10" s="17" t="s">
        <v>72</v>
      </c>
      <c r="E10" s="23">
        <v>10</v>
      </c>
      <c r="F10" s="21">
        <v>19</v>
      </c>
      <c r="G10" s="6" t="s">
        <v>345</v>
      </c>
    </row>
    <row r="11" spans="1:7">
      <c r="A11" s="17" t="s">
        <v>297</v>
      </c>
      <c r="B11" s="17" t="s">
        <v>112</v>
      </c>
      <c r="C11" s="17" t="s">
        <v>175</v>
      </c>
      <c r="D11" s="17" t="s">
        <v>129</v>
      </c>
      <c r="E11" s="23">
        <v>10</v>
      </c>
      <c r="F11" s="21">
        <v>8</v>
      </c>
      <c r="G11" s="6" t="s">
        <v>345</v>
      </c>
    </row>
    <row r="12" spans="1:7">
      <c r="A12" s="17" t="s">
        <v>668</v>
      </c>
      <c r="B12" s="17" t="s">
        <v>106</v>
      </c>
      <c r="C12" s="17" t="s">
        <v>137</v>
      </c>
      <c r="D12" s="17" t="s">
        <v>67</v>
      </c>
      <c r="E12" s="23">
        <v>10</v>
      </c>
      <c r="F12" s="21">
        <v>17</v>
      </c>
      <c r="G12" s="6" t="s">
        <v>345</v>
      </c>
    </row>
    <row r="13" spans="1:7">
      <c r="A13" s="17" t="s">
        <v>661</v>
      </c>
      <c r="B13" s="17" t="s">
        <v>147</v>
      </c>
      <c r="C13" s="17" t="s">
        <v>79</v>
      </c>
      <c r="D13" s="17" t="s">
        <v>97</v>
      </c>
      <c r="E13" s="23">
        <v>10</v>
      </c>
      <c r="F13" s="21">
        <v>19</v>
      </c>
      <c r="G13" s="6" t="s">
        <v>345</v>
      </c>
    </row>
    <row r="14" spans="1:7">
      <c r="A14" s="14" t="s">
        <v>483</v>
      </c>
      <c r="B14" s="14" t="s">
        <v>225</v>
      </c>
      <c r="C14" s="14" t="s">
        <v>420</v>
      </c>
      <c r="D14" s="14" t="s">
        <v>169</v>
      </c>
      <c r="E14" s="27">
        <v>8</v>
      </c>
      <c r="F14" s="21">
        <v>7</v>
      </c>
      <c r="G14" s="6" t="s">
        <v>345</v>
      </c>
    </row>
    <row r="15" spans="1:7">
      <c r="A15" s="14" t="s">
        <v>487</v>
      </c>
      <c r="B15" s="14" t="s">
        <v>48</v>
      </c>
      <c r="C15" s="14" t="s">
        <v>40</v>
      </c>
      <c r="D15" s="14" t="s">
        <v>127</v>
      </c>
      <c r="E15" s="27">
        <v>8</v>
      </c>
      <c r="F15" s="21">
        <v>7</v>
      </c>
      <c r="G15" s="6" t="s">
        <v>345</v>
      </c>
    </row>
    <row r="16" spans="1:7">
      <c r="A16" s="15" t="s">
        <v>503</v>
      </c>
      <c r="B16" s="15" t="s">
        <v>158</v>
      </c>
      <c r="C16" s="15" t="s">
        <v>105</v>
      </c>
      <c r="D16" s="15" t="s">
        <v>127</v>
      </c>
      <c r="E16" s="29">
        <v>8</v>
      </c>
      <c r="F16" s="21">
        <v>7</v>
      </c>
      <c r="G16" s="6" t="s">
        <v>345</v>
      </c>
    </row>
    <row r="17" spans="1:7">
      <c r="A17" s="17" t="s">
        <v>138</v>
      </c>
      <c r="B17" s="17" t="s">
        <v>112</v>
      </c>
      <c r="C17" s="17" t="s">
        <v>124</v>
      </c>
      <c r="D17" s="17" t="s">
        <v>139</v>
      </c>
      <c r="E17" s="23">
        <v>11</v>
      </c>
      <c r="F17" s="21">
        <v>15</v>
      </c>
      <c r="G17" s="6" t="s">
        <v>345</v>
      </c>
    </row>
    <row r="18" spans="1:7">
      <c r="A18" s="17" t="s">
        <v>49</v>
      </c>
      <c r="B18" s="17" t="s">
        <v>33</v>
      </c>
      <c r="C18" s="17" t="s">
        <v>32</v>
      </c>
      <c r="D18" s="17" t="s">
        <v>474</v>
      </c>
      <c r="E18" s="23">
        <v>11</v>
      </c>
      <c r="F18" s="21">
        <v>20</v>
      </c>
      <c r="G18" s="6" t="s">
        <v>345</v>
      </c>
    </row>
    <row r="19" spans="1:7">
      <c r="A19" s="19" t="s">
        <v>183</v>
      </c>
      <c r="B19" s="19" t="s">
        <v>76</v>
      </c>
      <c r="C19" s="19" t="s">
        <v>34</v>
      </c>
      <c r="D19" s="19" t="s">
        <v>78</v>
      </c>
      <c r="E19" s="23">
        <v>10</v>
      </c>
      <c r="F19" s="21">
        <v>19</v>
      </c>
      <c r="G19" s="6" t="s">
        <v>345</v>
      </c>
    </row>
    <row r="20" spans="1:7">
      <c r="A20" s="17" t="s">
        <v>715</v>
      </c>
      <c r="B20" s="17" t="s">
        <v>33</v>
      </c>
      <c r="C20" s="17" t="s">
        <v>66</v>
      </c>
      <c r="D20" s="17" t="s">
        <v>117</v>
      </c>
      <c r="E20" s="23">
        <v>9</v>
      </c>
      <c r="F20" s="21">
        <v>7</v>
      </c>
      <c r="G20" s="6" t="s">
        <v>345</v>
      </c>
    </row>
    <row r="21" spans="1:7">
      <c r="A21" s="17" t="s">
        <v>712</v>
      </c>
      <c r="B21" s="17" t="s">
        <v>33</v>
      </c>
      <c r="C21" s="17" t="s">
        <v>122</v>
      </c>
      <c r="D21" s="17" t="s">
        <v>71</v>
      </c>
      <c r="E21" s="23">
        <v>10</v>
      </c>
      <c r="F21" s="21">
        <v>8</v>
      </c>
      <c r="G21" s="6" t="s">
        <v>345</v>
      </c>
    </row>
    <row r="22" spans="1:7">
      <c r="A22" s="17" t="s">
        <v>678</v>
      </c>
      <c r="B22" s="17" t="s">
        <v>679</v>
      </c>
      <c r="C22" s="17" t="s">
        <v>680</v>
      </c>
      <c r="D22" s="17" t="s">
        <v>85</v>
      </c>
      <c r="E22" s="23">
        <v>10</v>
      </c>
      <c r="F22" s="21">
        <v>15</v>
      </c>
      <c r="G22" s="6" t="s">
        <v>345</v>
      </c>
    </row>
    <row r="23" spans="1:7">
      <c r="A23" s="17" t="s">
        <v>643</v>
      </c>
      <c r="B23" s="17" t="s">
        <v>239</v>
      </c>
      <c r="C23" s="17" t="s">
        <v>201</v>
      </c>
      <c r="D23" s="17" t="s">
        <v>62</v>
      </c>
      <c r="E23" s="23">
        <v>10</v>
      </c>
      <c r="F23" s="21">
        <v>34</v>
      </c>
      <c r="G23" s="6" t="s">
        <v>345</v>
      </c>
    </row>
    <row r="24" spans="1:7">
      <c r="G24" s="42"/>
    </row>
    <row r="25" spans="1:7">
      <c r="G25" s="42"/>
    </row>
  </sheetData>
  <sortState ref="A5:F23">
    <sortCondition ref="D5:D23"/>
    <sortCondition descending="1" ref="F5:F23"/>
  </sortState>
  <mergeCells count="7">
    <mergeCell ref="G3:G4"/>
    <mergeCell ref="A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C8"/>
  <sheetViews>
    <sheetView workbookViewId="0">
      <selection activeCell="B21" sqref="B21"/>
    </sheetView>
  </sheetViews>
  <sheetFormatPr defaultRowHeight="12.75"/>
  <cols>
    <col min="2" max="2" width="84.140625" customWidth="1"/>
  </cols>
  <sheetData>
    <row r="1" spans="2:3" ht="25.5">
      <c r="B1" s="35" t="s">
        <v>956</v>
      </c>
    </row>
    <row r="3" spans="2:3" ht="14.25">
      <c r="B3" s="43" t="s">
        <v>346</v>
      </c>
      <c r="C3" s="12"/>
    </row>
    <row r="4" spans="2:3" ht="14.25">
      <c r="B4" s="43" t="s">
        <v>347</v>
      </c>
    </row>
    <row r="6" spans="2:3">
      <c r="C6" s="12"/>
    </row>
    <row r="7" spans="2:3">
      <c r="C7" s="12"/>
    </row>
    <row r="8" spans="2:3">
      <c r="C8" s="1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E31" sqref="E31"/>
    </sheetView>
  </sheetViews>
  <sheetFormatPr defaultRowHeight="12.75"/>
  <cols>
    <col min="1" max="1" width="9.140625" style="31"/>
    <col min="2" max="2" width="9.140625" style="11"/>
  </cols>
  <sheetData>
    <row r="1" spans="1:2">
      <c r="A1" s="5" t="s">
        <v>4</v>
      </c>
      <c r="B1" s="2" t="s">
        <v>902</v>
      </c>
    </row>
    <row r="2" spans="1:2">
      <c r="A2" s="20">
        <v>6</v>
      </c>
      <c r="B2" s="21">
        <v>20</v>
      </c>
    </row>
    <row r="3" spans="1:2">
      <c r="A3" s="20">
        <v>7</v>
      </c>
      <c r="B3" s="21">
        <v>20</v>
      </c>
    </row>
    <row r="4" spans="1:2">
      <c r="A4" s="20">
        <v>8</v>
      </c>
      <c r="B4" s="21">
        <v>25</v>
      </c>
    </row>
    <row r="5" spans="1:2">
      <c r="A5" s="26">
        <v>9</v>
      </c>
      <c r="B5" s="21">
        <v>30</v>
      </c>
    </row>
    <row r="6" spans="1:2">
      <c r="A6" s="26">
        <v>10</v>
      </c>
      <c r="B6" s="21">
        <v>35</v>
      </c>
    </row>
    <row r="7" spans="1:2">
      <c r="A7" s="26">
        <v>11</v>
      </c>
      <c r="B7" s="21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Итоги 3-4</vt:lpstr>
      <vt:lpstr>Итоги 5-6</vt:lpstr>
      <vt:lpstr>Итоги 7-8</vt:lpstr>
      <vt:lpstr>Муниц. этап 7-8</vt:lpstr>
      <vt:lpstr> Итоги 9-11</vt:lpstr>
      <vt:lpstr>Муниц. этап 9-11</vt:lpstr>
      <vt:lpstr>Лучшие по ОУ</vt:lpstr>
      <vt:lpstr>Призеры 2016</vt:lpstr>
      <vt:lpstr>Пороги</vt:lpstr>
      <vt:lpstr>Порог_В</vt:lpstr>
      <vt:lpstr>Порог_В_9</vt:lpstr>
      <vt:lpstr>Порог_суммы</vt:lpstr>
      <vt:lpstr>Порог_суммы_9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Балабаева</dc:creator>
  <cp:lastModifiedBy>ППОИ-3</cp:lastModifiedBy>
  <dcterms:created xsi:type="dcterms:W3CDTF">2016-09-28T23:55:16Z</dcterms:created>
  <dcterms:modified xsi:type="dcterms:W3CDTF">2017-09-28T05:59:14Z</dcterms:modified>
</cp:coreProperties>
</file>