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40" windowHeight="10050" activeTab="1"/>
  </bookViews>
  <sheets>
    <sheet name="завтрак" sheetId="1" r:id="rId1"/>
    <sheet name="обед" sheetId="2" r:id="rId2"/>
    <sheet name="Лист3" sheetId="3" r:id="rId3"/>
  </sheets>
  <definedNames>
    <definedName name="_xlnm.Print_Area" localSheetId="0">завтрак!$A$1:$N$92</definedName>
    <definedName name="_xlnm.Print_Area" localSheetId="1">обед!$A$6:$N$214</definedName>
  </definedNames>
  <calcPr calcId="144525"/>
</workbook>
</file>

<file path=xl/calcChain.xml><?xml version="1.0" encoding="utf-8"?>
<calcChain xmlns="http://schemas.openxmlformats.org/spreadsheetml/2006/main">
  <c r="C202" i="2" l="1"/>
  <c r="N201" i="2"/>
  <c r="M201" i="2"/>
  <c r="L201" i="2"/>
  <c r="K201" i="2"/>
  <c r="J201" i="2"/>
  <c r="I201" i="2"/>
  <c r="H201" i="2"/>
  <c r="G201" i="2"/>
  <c r="F201" i="2"/>
  <c r="E201" i="2"/>
  <c r="D201" i="2"/>
  <c r="N194" i="2"/>
  <c r="N202" i="2" s="1"/>
  <c r="M194" i="2"/>
  <c r="M202" i="2" s="1"/>
  <c r="L194" i="2"/>
  <c r="L202" i="2" s="1"/>
  <c r="K194" i="2"/>
  <c r="K202" i="2" s="1"/>
  <c r="J194" i="2"/>
  <c r="J202" i="2" s="1"/>
  <c r="I194" i="2"/>
  <c r="I202" i="2" s="1"/>
  <c r="H194" i="2"/>
  <c r="H202" i="2" s="1"/>
  <c r="G194" i="2"/>
  <c r="G202" i="2" s="1"/>
  <c r="F194" i="2"/>
  <c r="F202" i="2" s="1"/>
  <c r="E194" i="2"/>
  <c r="E202" i="2" s="1"/>
  <c r="D194" i="2"/>
  <c r="D202" i="2" s="1"/>
  <c r="C187" i="2"/>
  <c r="N186" i="2"/>
  <c r="M186" i="2"/>
  <c r="M187" i="2" s="1"/>
  <c r="L186" i="2"/>
  <c r="K186" i="2"/>
  <c r="K187" i="2" s="1"/>
  <c r="J186" i="2"/>
  <c r="I186" i="2"/>
  <c r="I187" i="2" s="1"/>
  <c r="H186" i="2"/>
  <c r="G186" i="2"/>
  <c r="G187" i="2" s="1"/>
  <c r="F186" i="2"/>
  <c r="E186" i="2"/>
  <c r="E187" i="2" s="1"/>
  <c r="D186" i="2"/>
  <c r="N178" i="2"/>
  <c r="N187" i="2" s="1"/>
  <c r="M178" i="2"/>
  <c r="L178" i="2"/>
  <c r="L187" i="2" s="1"/>
  <c r="K178" i="2"/>
  <c r="J178" i="2"/>
  <c r="J187" i="2" s="1"/>
  <c r="I178" i="2"/>
  <c r="H178" i="2"/>
  <c r="H187" i="2" s="1"/>
  <c r="G178" i="2"/>
  <c r="F178" i="2"/>
  <c r="F187" i="2" s="1"/>
  <c r="E178" i="2"/>
  <c r="D178" i="2"/>
  <c r="D187" i="2" s="1"/>
  <c r="C105" i="2"/>
  <c r="N104" i="2"/>
  <c r="M104" i="2"/>
  <c r="L104" i="2"/>
  <c r="K104" i="2"/>
  <c r="J104" i="2"/>
  <c r="I104" i="2"/>
  <c r="H104" i="2"/>
  <c r="G104" i="2"/>
  <c r="F104" i="2"/>
  <c r="E104" i="2"/>
  <c r="D104" i="2"/>
  <c r="N96" i="2"/>
  <c r="N105" i="2" s="1"/>
  <c r="M96" i="2"/>
  <c r="M105" i="2" s="1"/>
  <c r="L96" i="2"/>
  <c r="L105" i="2" s="1"/>
  <c r="K96" i="2"/>
  <c r="K105" i="2" s="1"/>
  <c r="J96" i="2"/>
  <c r="J105" i="2" s="1"/>
  <c r="I96" i="2"/>
  <c r="I105" i="2" s="1"/>
  <c r="H96" i="2"/>
  <c r="H105" i="2" s="1"/>
  <c r="G96" i="2"/>
  <c r="G105" i="2" s="1"/>
  <c r="F96" i="2"/>
  <c r="F105" i="2" s="1"/>
  <c r="E96" i="2"/>
  <c r="E105" i="2" s="1"/>
  <c r="D96" i="2"/>
  <c r="D105" i="2" s="1"/>
  <c r="C89" i="2"/>
  <c r="N88" i="2"/>
  <c r="M88" i="2"/>
  <c r="M89" i="2" s="1"/>
  <c r="L88" i="2"/>
  <c r="K88" i="2"/>
  <c r="K89" i="2" s="1"/>
  <c r="J88" i="2"/>
  <c r="I88" i="2"/>
  <c r="I89" i="2" s="1"/>
  <c r="H88" i="2"/>
  <c r="G88" i="2"/>
  <c r="G89" i="2" s="1"/>
  <c r="F88" i="2"/>
  <c r="E88" i="2"/>
  <c r="E89" i="2" s="1"/>
  <c r="D88" i="2"/>
  <c r="N80" i="2"/>
  <c r="N89" i="2" s="1"/>
  <c r="M80" i="2"/>
  <c r="L80" i="2"/>
  <c r="L89" i="2" s="1"/>
  <c r="K80" i="2"/>
  <c r="J80" i="2"/>
  <c r="J89" i="2" s="1"/>
  <c r="I80" i="2"/>
  <c r="H80" i="2"/>
  <c r="H89" i="2" s="1"/>
  <c r="G80" i="2"/>
  <c r="F80" i="2"/>
  <c r="F89" i="2" s="1"/>
  <c r="E80" i="2"/>
  <c r="D80" i="2"/>
  <c r="D89" i="2" s="1"/>
  <c r="C203" i="2" l="1"/>
  <c r="C170" i="2"/>
  <c r="N169" i="2"/>
  <c r="M169" i="2"/>
  <c r="L169" i="2"/>
  <c r="K169" i="2"/>
  <c r="J169" i="2"/>
  <c r="I169" i="2"/>
  <c r="H169" i="2"/>
  <c r="G169" i="2"/>
  <c r="F169" i="2"/>
  <c r="E169" i="2"/>
  <c r="D169" i="2"/>
  <c r="N161" i="2"/>
  <c r="M161" i="2"/>
  <c r="L161" i="2"/>
  <c r="K161" i="2"/>
  <c r="J161" i="2"/>
  <c r="I161" i="2"/>
  <c r="H161" i="2"/>
  <c r="G161" i="2"/>
  <c r="F161" i="2"/>
  <c r="E161" i="2"/>
  <c r="D161" i="2"/>
  <c r="C153" i="2"/>
  <c r="N152" i="2"/>
  <c r="M152" i="2"/>
  <c r="L152" i="2"/>
  <c r="K152" i="2"/>
  <c r="J152" i="2"/>
  <c r="I152" i="2"/>
  <c r="H152" i="2"/>
  <c r="G152" i="2"/>
  <c r="F152" i="2"/>
  <c r="E152" i="2"/>
  <c r="D152" i="2"/>
  <c r="N145" i="2"/>
  <c r="M145" i="2"/>
  <c r="L145" i="2"/>
  <c r="K145" i="2"/>
  <c r="J145" i="2"/>
  <c r="I145" i="2"/>
  <c r="H145" i="2"/>
  <c r="G145" i="2"/>
  <c r="F145" i="2"/>
  <c r="E145" i="2"/>
  <c r="D145" i="2"/>
  <c r="C137" i="2"/>
  <c r="N136" i="2"/>
  <c r="M136" i="2"/>
  <c r="L136" i="2"/>
  <c r="K136" i="2"/>
  <c r="J136" i="2"/>
  <c r="I136" i="2"/>
  <c r="H136" i="2"/>
  <c r="G136" i="2"/>
  <c r="F136" i="2"/>
  <c r="E136" i="2"/>
  <c r="D136" i="2"/>
  <c r="N128" i="2"/>
  <c r="M128" i="2"/>
  <c r="L128" i="2"/>
  <c r="K128" i="2"/>
  <c r="J128" i="2"/>
  <c r="I128" i="2"/>
  <c r="H128" i="2"/>
  <c r="G128" i="2"/>
  <c r="F128" i="2"/>
  <c r="E128" i="2"/>
  <c r="D128" i="2"/>
  <c r="C121" i="2"/>
  <c r="N120" i="2"/>
  <c r="M120" i="2"/>
  <c r="L120" i="2"/>
  <c r="K120" i="2"/>
  <c r="J120" i="2"/>
  <c r="I120" i="2"/>
  <c r="H120" i="2"/>
  <c r="G120" i="2"/>
  <c r="F120" i="2"/>
  <c r="E120" i="2"/>
  <c r="D120" i="2"/>
  <c r="N112" i="2"/>
  <c r="M112" i="2"/>
  <c r="L112" i="2"/>
  <c r="K112" i="2"/>
  <c r="J112" i="2"/>
  <c r="I112" i="2"/>
  <c r="H112" i="2"/>
  <c r="G112" i="2"/>
  <c r="F112" i="2"/>
  <c r="E112" i="2"/>
  <c r="D112" i="2"/>
  <c r="C72" i="2"/>
  <c r="N71" i="2"/>
  <c r="M71" i="2"/>
  <c r="L71" i="2"/>
  <c r="K71" i="2"/>
  <c r="J71" i="2"/>
  <c r="I71" i="2"/>
  <c r="H71" i="2"/>
  <c r="G71" i="2"/>
  <c r="F71" i="2"/>
  <c r="E71" i="2"/>
  <c r="D71" i="2"/>
  <c r="N64" i="2"/>
  <c r="M64" i="2"/>
  <c r="L64" i="2"/>
  <c r="K64" i="2"/>
  <c r="J64" i="2"/>
  <c r="I64" i="2"/>
  <c r="H64" i="2"/>
  <c r="G64" i="2"/>
  <c r="F64" i="2"/>
  <c r="E64" i="2"/>
  <c r="D64" i="2"/>
  <c r="C58" i="2"/>
  <c r="N57" i="2"/>
  <c r="M57" i="2"/>
  <c r="L57" i="2"/>
  <c r="K57" i="2"/>
  <c r="J57" i="2"/>
  <c r="I57" i="2"/>
  <c r="H57" i="2"/>
  <c r="G57" i="2"/>
  <c r="F57" i="2"/>
  <c r="E57" i="2"/>
  <c r="D57" i="2"/>
  <c r="N49" i="2"/>
  <c r="M49" i="2"/>
  <c r="L49" i="2"/>
  <c r="K49" i="2"/>
  <c r="J49" i="2"/>
  <c r="I49" i="2"/>
  <c r="H49" i="2"/>
  <c r="G49" i="2"/>
  <c r="F49" i="2"/>
  <c r="E49" i="2"/>
  <c r="D49" i="2"/>
  <c r="C42" i="2"/>
  <c r="N41" i="2"/>
  <c r="M41" i="2"/>
  <c r="L41" i="2"/>
  <c r="K41" i="2"/>
  <c r="J41" i="2"/>
  <c r="I41" i="2"/>
  <c r="H41" i="2"/>
  <c r="G41" i="2"/>
  <c r="F41" i="2"/>
  <c r="E41" i="2"/>
  <c r="D41" i="2"/>
  <c r="N33" i="2"/>
  <c r="M33" i="2"/>
  <c r="L33" i="2"/>
  <c r="K33" i="2"/>
  <c r="J33" i="2"/>
  <c r="I33" i="2"/>
  <c r="H33" i="2"/>
  <c r="G33" i="2"/>
  <c r="F33" i="2"/>
  <c r="E33" i="2"/>
  <c r="D33" i="2"/>
  <c r="D25" i="2" l="1"/>
  <c r="E25" i="2"/>
  <c r="F25" i="2"/>
  <c r="G25" i="2"/>
  <c r="H25" i="2"/>
  <c r="I25" i="2"/>
  <c r="J25" i="2"/>
  <c r="K25" i="2"/>
  <c r="L25" i="2"/>
  <c r="M25" i="2"/>
  <c r="N25" i="2"/>
  <c r="D17" i="2" l="1"/>
  <c r="D26" i="2" s="1"/>
  <c r="E17" i="2"/>
  <c r="E26" i="2" s="1"/>
  <c r="F17" i="2"/>
  <c r="F26" i="2" s="1"/>
  <c r="G17" i="2"/>
  <c r="G26" i="2" s="1"/>
  <c r="H17" i="2"/>
  <c r="H26" i="2" s="1"/>
  <c r="I17" i="2"/>
  <c r="I26" i="2" s="1"/>
  <c r="J17" i="2"/>
  <c r="J26" i="2" s="1"/>
  <c r="K17" i="2"/>
  <c r="K26" i="2" s="1"/>
  <c r="L17" i="2"/>
  <c r="L26" i="2" s="1"/>
  <c r="M17" i="2"/>
  <c r="M26" i="2" s="1"/>
  <c r="N17" i="2"/>
  <c r="N26" i="2" s="1"/>
  <c r="N121" i="2" l="1"/>
  <c r="M121" i="2"/>
  <c r="L121" i="2"/>
  <c r="K121" i="2"/>
  <c r="J121" i="2"/>
  <c r="I121" i="2"/>
  <c r="H121" i="2"/>
  <c r="G121" i="2"/>
  <c r="F121" i="2"/>
  <c r="E121" i="2"/>
  <c r="D121" i="2"/>
  <c r="E203" i="2" l="1"/>
  <c r="F203" i="2"/>
  <c r="G203" i="2"/>
  <c r="H203" i="2"/>
  <c r="I203" i="2"/>
  <c r="J203" i="2"/>
  <c r="K203" i="2"/>
  <c r="L203" i="2"/>
  <c r="M203" i="2"/>
  <c r="N203" i="2"/>
  <c r="D203" i="2"/>
  <c r="E170" i="2"/>
  <c r="F170" i="2"/>
  <c r="G170" i="2"/>
  <c r="H170" i="2"/>
  <c r="I170" i="2"/>
  <c r="J170" i="2"/>
  <c r="K170" i="2"/>
  <c r="L170" i="2"/>
  <c r="M170" i="2"/>
  <c r="N170" i="2"/>
  <c r="D170" i="2"/>
  <c r="E153" i="2"/>
  <c r="F153" i="2"/>
  <c r="G153" i="2"/>
  <c r="H153" i="2"/>
  <c r="I153" i="2"/>
  <c r="J153" i="2"/>
  <c r="K153" i="2"/>
  <c r="L153" i="2"/>
  <c r="M153" i="2"/>
  <c r="N153" i="2"/>
  <c r="D153" i="2"/>
  <c r="E137" i="2"/>
  <c r="F137" i="2"/>
  <c r="G137" i="2"/>
  <c r="H137" i="2"/>
  <c r="I137" i="2"/>
  <c r="J137" i="2"/>
  <c r="K137" i="2"/>
  <c r="L137" i="2"/>
  <c r="M137" i="2"/>
  <c r="N137" i="2"/>
  <c r="D137" i="2"/>
  <c r="E72" i="2"/>
  <c r="F72" i="2"/>
  <c r="G72" i="2"/>
  <c r="H72" i="2"/>
  <c r="I72" i="2"/>
  <c r="J72" i="2"/>
  <c r="K72" i="2"/>
  <c r="L72" i="2"/>
  <c r="M72" i="2"/>
  <c r="N72" i="2"/>
  <c r="D72" i="2"/>
  <c r="E58" i="2"/>
  <c r="F58" i="2"/>
  <c r="G58" i="2"/>
  <c r="H58" i="2"/>
  <c r="I58" i="2"/>
  <c r="J58" i="2"/>
  <c r="K58" i="2"/>
  <c r="L58" i="2"/>
  <c r="M58" i="2"/>
  <c r="N58" i="2"/>
  <c r="D58" i="2"/>
  <c r="E42" i="2"/>
  <c r="F42" i="2"/>
  <c r="G42" i="2"/>
  <c r="H42" i="2"/>
  <c r="I42" i="2"/>
  <c r="J42" i="2"/>
  <c r="K42" i="2"/>
  <c r="L42" i="2"/>
  <c r="M42" i="2"/>
  <c r="N42" i="2"/>
  <c r="D42" i="2"/>
  <c r="D83" i="1" l="1"/>
  <c r="E83" i="1"/>
  <c r="F83" i="1"/>
  <c r="G83" i="1"/>
  <c r="H83" i="1"/>
  <c r="I83" i="1"/>
  <c r="J83" i="1"/>
  <c r="K83" i="1"/>
  <c r="L83" i="1"/>
  <c r="M83" i="1"/>
  <c r="N83" i="1"/>
  <c r="D75" i="1"/>
  <c r="E75" i="1"/>
  <c r="F75" i="1"/>
  <c r="G75" i="1"/>
  <c r="H75" i="1"/>
  <c r="I75" i="1"/>
  <c r="J75" i="1"/>
  <c r="K75" i="1"/>
  <c r="L75" i="1"/>
  <c r="M75" i="1"/>
  <c r="N75" i="1"/>
  <c r="D68" i="1"/>
  <c r="E68" i="1"/>
  <c r="F68" i="1"/>
  <c r="G68" i="1"/>
  <c r="H68" i="1"/>
  <c r="I68" i="1"/>
  <c r="J68" i="1"/>
  <c r="K68" i="1"/>
  <c r="L68" i="1"/>
  <c r="M68" i="1"/>
  <c r="N68" i="1"/>
  <c r="D62" i="1"/>
  <c r="E62" i="1"/>
  <c r="F62" i="1"/>
  <c r="G62" i="1"/>
  <c r="H62" i="1"/>
  <c r="I62" i="1"/>
  <c r="J62" i="1"/>
  <c r="K62" i="1"/>
  <c r="L62" i="1"/>
  <c r="M62" i="1"/>
  <c r="N62" i="1"/>
  <c r="D55" i="1"/>
  <c r="E55" i="1"/>
  <c r="F55" i="1"/>
  <c r="G55" i="1"/>
  <c r="H55" i="1"/>
  <c r="I55" i="1"/>
  <c r="J55" i="1"/>
  <c r="K55" i="1"/>
  <c r="L55" i="1"/>
  <c r="M55" i="1"/>
  <c r="N55" i="1"/>
  <c r="D47" i="1"/>
  <c r="E47" i="1"/>
  <c r="F47" i="1"/>
  <c r="G47" i="1"/>
  <c r="H47" i="1"/>
  <c r="I47" i="1"/>
  <c r="J47" i="1"/>
  <c r="K47" i="1"/>
  <c r="L47" i="1"/>
  <c r="M47" i="1"/>
  <c r="N47" i="1"/>
  <c r="D39" i="1"/>
  <c r="E39" i="1"/>
  <c r="F39" i="1"/>
  <c r="G39" i="1"/>
  <c r="H39" i="1"/>
  <c r="I39" i="1"/>
  <c r="J39" i="1"/>
  <c r="K39" i="1"/>
  <c r="L39" i="1"/>
  <c r="M39" i="1"/>
  <c r="N39" i="1"/>
  <c r="D32" i="1"/>
  <c r="E32" i="1"/>
  <c r="F32" i="1"/>
  <c r="G32" i="1"/>
  <c r="H32" i="1"/>
  <c r="I32" i="1"/>
  <c r="J32" i="1"/>
  <c r="K32" i="1"/>
  <c r="L32" i="1"/>
  <c r="M32" i="1"/>
  <c r="N32" i="1"/>
  <c r="D25" i="1"/>
  <c r="E25" i="1"/>
  <c r="F25" i="1"/>
  <c r="G25" i="1"/>
  <c r="H25" i="1"/>
  <c r="I25" i="1"/>
  <c r="J25" i="1"/>
  <c r="K25" i="1"/>
  <c r="L25" i="1"/>
  <c r="M25" i="1"/>
  <c r="N25" i="1"/>
  <c r="G18" i="1"/>
  <c r="H18" i="1"/>
  <c r="I18" i="1"/>
  <c r="J18" i="1"/>
  <c r="K18" i="1"/>
  <c r="L18" i="1"/>
  <c r="M18" i="1"/>
  <c r="N18" i="1"/>
  <c r="F18" i="1"/>
  <c r="E18" i="1"/>
  <c r="D18" i="1"/>
</calcChain>
</file>

<file path=xl/sharedStrings.xml><?xml version="1.0" encoding="utf-8"?>
<sst xmlns="http://schemas.openxmlformats.org/spreadsheetml/2006/main" count="415" uniqueCount="137">
  <si>
    <t>№ рец.</t>
  </si>
  <si>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</si>
  <si>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</si>
  <si>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</si>
  <si>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</si>
  <si>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</si>
  <si>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</si>
  <si>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 (ккал)</t>
  </si>
  <si>
    <t>Витамины (г)</t>
  </si>
  <si>
    <t>В1</t>
  </si>
  <si>
    <t>С</t>
  </si>
  <si>
    <t>А</t>
  </si>
  <si>
    <t>Минеральные вещества</t>
  </si>
  <si>
    <t xml:space="preserve">Са </t>
  </si>
  <si>
    <t>Р</t>
  </si>
  <si>
    <t>Mg</t>
  </si>
  <si>
    <t>Fe</t>
  </si>
  <si>
    <t xml:space="preserve">1 неделя </t>
  </si>
  <si>
    <t xml:space="preserve">1 день </t>
  </si>
  <si>
    <t>14м</t>
  </si>
  <si>
    <t>376м</t>
  </si>
  <si>
    <t>Чай с сахаром</t>
  </si>
  <si>
    <t>Хлеб йодированный</t>
  </si>
  <si>
    <t>Итого:</t>
  </si>
  <si>
    <t xml:space="preserve">2 день </t>
  </si>
  <si>
    <t>Омлет натуральный</t>
  </si>
  <si>
    <t>Булочка "Домашняя"</t>
  </si>
  <si>
    <t>382м</t>
  </si>
  <si>
    <t>210м</t>
  </si>
  <si>
    <t>424м</t>
  </si>
  <si>
    <t>3 день</t>
  </si>
  <si>
    <t>Чай с лимоном</t>
  </si>
  <si>
    <t>377м</t>
  </si>
  <si>
    <t>4 день</t>
  </si>
  <si>
    <t>5 день</t>
  </si>
  <si>
    <t>302м</t>
  </si>
  <si>
    <t>6 день</t>
  </si>
  <si>
    <t>309м</t>
  </si>
  <si>
    <t>243м</t>
  </si>
  <si>
    <t>7 день</t>
  </si>
  <si>
    <t>Картофель отварной</t>
  </si>
  <si>
    <t>310м</t>
  </si>
  <si>
    <t>8 день</t>
  </si>
  <si>
    <t>Плов из филе куриного</t>
  </si>
  <si>
    <t>9 день</t>
  </si>
  <si>
    <t>Рис отварной</t>
  </si>
  <si>
    <t>304м</t>
  </si>
  <si>
    <t>10 день</t>
  </si>
  <si>
    <t>сл.</t>
  </si>
  <si>
    <t>Основание: сборник рецептур блюд на продукцию для обучающихся во всех образовательных учреждениях под редакцией Могильного М.П. 2011г., сборник рецептур блюд и кулинарных изделий для предприятий общественного питания под редакцией Ф.Л. Марчука 1996г., сборник рецептур блюд и кулинарных изделий для предприятий общественного питания при общеобразовательных школах под редакцией В.Т. Лапшиной 2004г.</t>
  </si>
  <si>
    <t>462л</t>
  </si>
  <si>
    <t>Макароны отварные</t>
  </si>
  <si>
    <t>Котлета рубленая из филе куриного, масло сливочное</t>
  </si>
  <si>
    <t>Каша рисовая молочная</t>
  </si>
  <si>
    <t>220</t>
  </si>
  <si>
    <t>Сыр твердый порциями</t>
  </si>
  <si>
    <t>Яблоки свежие</t>
  </si>
  <si>
    <t>Каша гречневая</t>
  </si>
  <si>
    <t>Филе куриное в сметанном соусе</t>
  </si>
  <si>
    <t>50/50</t>
  </si>
  <si>
    <t>Запеканка из творога с молоком сгущенным</t>
  </si>
  <si>
    <t>Масло сливочное</t>
  </si>
  <si>
    <t>75/38</t>
  </si>
  <si>
    <t>Каша пшеничная</t>
  </si>
  <si>
    <t>291м</t>
  </si>
  <si>
    <t>294м</t>
  </si>
  <si>
    <t>174м</t>
  </si>
  <si>
    <t>15м</t>
  </si>
  <si>
    <t>290м</t>
  </si>
  <si>
    <t>223м</t>
  </si>
  <si>
    <t>508л</t>
  </si>
  <si>
    <t>200</t>
  </si>
  <si>
    <t xml:space="preserve">Гуляш </t>
  </si>
  <si>
    <t xml:space="preserve">Масло сливочное </t>
  </si>
  <si>
    <t>45/50</t>
  </si>
  <si>
    <t xml:space="preserve">Сыр </t>
  </si>
  <si>
    <t xml:space="preserve">кофейный напиток с молоком сгущенным </t>
  </si>
  <si>
    <t>692л</t>
  </si>
  <si>
    <t>100/15</t>
  </si>
  <si>
    <t>Тефтели из филе куриного, соус</t>
  </si>
  <si>
    <t>437л</t>
  </si>
  <si>
    <t>Сосиски отварные,масло сливочное</t>
  </si>
  <si>
    <t>Какао с  молоком сгущенным</t>
  </si>
  <si>
    <t>65/3</t>
  </si>
  <si>
    <t>60/3</t>
  </si>
  <si>
    <t>110/5</t>
  </si>
  <si>
    <t>200/7</t>
  </si>
  <si>
    <t>Технолог     _________________ Л.В. Серебрянская</t>
  </si>
  <si>
    <t>Овощная закуска</t>
  </si>
  <si>
    <t>Завтрак</t>
  </si>
  <si>
    <t>Обед</t>
  </si>
  <si>
    <t>Всего за день:</t>
  </si>
  <si>
    <t>Чай с молоком сгущенным</t>
  </si>
  <si>
    <t>Каша пшеничная рассыпчатая</t>
  </si>
  <si>
    <t>т.24</t>
  </si>
  <si>
    <t>Фрукты свежие</t>
  </si>
  <si>
    <t>Тефтели с соусом</t>
  </si>
  <si>
    <t>1 день</t>
  </si>
  <si>
    <t>2 день</t>
  </si>
  <si>
    <t>Каша гречневая рассыпчатая</t>
  </si>
  <si>
    <t>Суп с вермишелью, зелень</t>
  </si>
  <si>
    <t>90</t>
  </si>
  <si>
    <t>150</t>
  </si>
  <si>
    <t>Щи из свежей капусты с картофелем</t>
  </si>
  <si>
    <t>Суп картофельный с горохом</t>
  </si>
  <si>
    <t>1 неделя</t>
  </si>
  <si>
    <t>2 неделя</t>
  </si>
  <si>
    <t>Каша манная молочная жидкая</t>
  </si>
  <si>
    <t>Бутерброд с сыром</t>
  </si>
  <si>
    <t>50</t>
  </si>
  <si>
    <t>180</t>
  </si>
  <si>
    <t>Суп картофельный с вермишелью, зелень</t>
  </si>
  <si>
    <t>Сосиски отварные</t>
  </si>
  <si>
    <t>60</t>
  </si>
  <si>
    <t>Плов из окорочков</t>
  </si>
  <si>
    <t>210</t>
  </si>
  <si>
    <t>АКО</t>
  </si>
  <si>
    <t>Кофейный напиток черный</t>
  </si>
  <si>
    <t>Кондитерское изделие</t>
  </si>
  <si>
    <t>Борщ из свежей капусты с картофелем</t>
  </si>
  <si>
    <t>Гуляш</t>
  </si>
  <si>
    <t>Макаронные изделия отварные</t>
  </si>
  <si>
    <t>Хлеб пшеничный</t>
  </si>
  <si>
    <t>Котлета рубленная мясная</t>
  </si>
  <si>
    <t>Рыба тушеная в томате с овощами</t>
  </si>
  <si>
    <t>100</t>
  </si>
  <si>
    <t>Рагу из окорочков</t>
  </si>
  <si>
    <t>278/331</t>
  </si>
  <si>
    <t>120</t>
  </si>
  <si>
    <t>Котлета рыбная</t>
  </si>
  <si>
    <t>Каша вязкая молочная из овсяных хлопьев</t>
  </si>
  <si>
    <t>Бутерброд с колбасой в/к</t>
  </si>
  <si>
    <t>Суп картофельный с рисом</t>
  </si>
  <si>
    <t>Компот из сухофруктов</t>
  </si>
  <si>
    <t xml:space="preserve">Суп крестьянский с крупой </t>
  </si>
  <si>
    <t>Филе куриное в соусе</t>
  </si>
  <si>
    <t>Окорочка куриные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</si>
</sst>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3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0" fillId="0" borderId="3" xfId="0" applyBorder="1"/>
    <xf numFmtId="0" fontId="2" fillId="2" borderId="0" xfId="0" applyFont="1" applyFill="1"/>
    <xf numFmtId="0" fontId="2" fillId="0" borderId="0" xfId="0" applyFont="1" applyFill="1"/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2" borderId="1" xfId="0" applyFont="1" applyFill="1" applyBorder="1"/>
    <xf numFmtId="0" fontId="3" fillId="2" borderId="11" xfId="0" applyFont="1" applyFill="1" applyBorder="1" applyAlignment="1"/>
    <xf numFmtId="0" fontId="3" fillId="3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2"/>
  <sheetViews>
    <sheetView view="pageBreakPreview" topLeftCell="A28" zoomScale="106" zoomScaleNormal="100" zoomScaleSheetLayoutView="106" workbookViewId="0">
      <selection activeCell="A35" sqref="A35:N35"/>
    </sheetView>
  </sheetViews>
  <sheetFormatPr defaultRowHeight="15" x14ac:dyDescent="0.25"/>
  <cols>
    <col min="1" max="1" width="9.28515625" bestFit="1" customWidth="1"/>
    <col min="2" max="2" width="37" customWidth="1"/>
    <col min="3" max="3" width="14" customWidth="1"/>
    <col min="4" max="6" width="9.28515625" bestFit="1" customWidth="1"/>
    <col min="7" max="7" width="16" customWidth="1"/>
    <col min="8" max="9" width="9.28515625" bestFit="1" customWidth="1"/>
    <col min="10" max="13" width="10" bestFit="1" customWidth="1"/>
    <col min="14" max="14" width="9.28515625" bestFit="1" customWidth="1"/>
  </cols>
  <sheetData>
    <row r="3" spans="1:14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5" spans="1:14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59" t="s">
        <v>0</v>
      </c>
      <c r="B6" s="59" t="s">
        <v>1</v>
      </c>
      <c r="C6" s="59" t="s">
        <v>2</v>
      </c>
      <c r="D6" s="62" t="s">
        <v>3</v>
      </c>
      <c r="E6" s="63"/>
      <c r="F6" s="64"/>
      <c r="G6" s="68" t="s">
        <v>7</v>
      </c>
      <c r="H6" s="62" t="s">
        <v>8</v>
      </c>
      <c r="I6" s="63"/>
      <c r="J6" s="64"/>
      <c r="K6" s="62" t="s">
        <v>12</v>
      </c>
      <c r="L6" s="63"/>
      <c r="M6" s="63"/>
      <c r="N6" s="64"/>
    </row>
    <row r="7" spans="1:14" x14ac:dyDescent="0.25">
      <c r="A7" s="60"/>
      <c r="B7" s="60"/>
      <c r="C7" s="60"/>
      <c r="D7" s="65"/>
      <c r="E7" s="66"/>
      <c r="F7" s="67"/>
      <c r="G7" s="69"/>
      <c r="H7" s="65"/>
      <c r="I7" s="66"/>
      <c r="J7" s="67"/>
      <c r="K7" s="65"/>
      <c r="L7" s="66"/>
      <c r="M7" s="66"/>
      <c r="N7" s="67"/>
    </row>
    <row r="8" spans="1:14" x14ac:dyDescent="0.25">
      <c r="A8" s="60"/>
      <c r="B8" s="60"/>
      <c r="C8" s="60"/>
      <c r="D8" s="59" t="s">
        <v>4</v>
      </c>
      <c r="E8" s="59" t="s">
        <v>5</v>
      </c>
      <c r="F8" s="59" t="s">
        <v>6</v>
      </c>
      <c r="G8" s="69"/>
      <c r="H8" s="59" t="s">
        <v>9</v>
      </c>
      <c r="I8" s="59" t="s">
        <v>10</v>
      </c>
      <c r="J8" s="59" t="s">
        <v>11</v>
      </c>
      <c r="K8" s="59" t="s">
        <v>13</v>
      </c>
      <c r="L8" s="59" t="s">
        <v>14</v>
      </c>
      <c r="M8" s="59" t="s">
        <v>15</v>
      </c>
      <c r="N8" s="59" t="s">
        <v>16</v>
      </c>
    </row>
    <row r="9" spans="1:14" x14ac:dyDescent="0.25">
      <c r="A9" s="60"/>
      <c r="B9" s="60"/>
      <c r="C9" s="60"/>
      <c r="D9" s="60"/>
      <c r="E9" s="60"/>
      <c r="F9" s="60"/>
      <c r="G9" s="69"/>
      <c r="H9" s="60"/>
      <c r="I9" s="60"/>
      <c r="J9" s="60"/>
      <c r="K9" s="60"/>
      <c r="L9" s="60"/>
      <c r="M9" s="60"/>
      <c r="N9" s="60"/>
    </row>
    <row r="10" spans="1:14" x14ac:dyDescent="0.25">
      <c r="A10" s="61"/>
      <c r="B10" s="61"/>
      <c r="C10" s="61"/>
      <c r="D10" s="61"/>
      <c r="E10" s="61"/>
      <c r="F10" s="61"/>
      <c r="G10" s="70"/>
      <c r="H10" s="61"/>
      <c r="I10" s="61"/>
      <c r="J10" s="61"/>
      <c r="K10" s="61"/>
      <c r="L10" s="61"/>
      <c r="M10" s="61"/>
      <c r="N10" s="61"/>
    </row>
    <row r="11" spans="1:14" ht="18.75" x14ac:dyDescent="0.3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5">
        <v>7</v>
      </c>
      <c r="H11" s="4">
        <v>8</v>
      </c>
      <c r="I11" s="5">
        <v>9</v>
      </c>
      <c r="J11" s="4">
        <v>10</v>
      </c>
      <c r="K11" s="5">
        <v>11</v>
      </c>
      <c r="L11" s="4">
        <v>12</v>
      </c>
      <c r="M11" s="5">
        <v>13</v>
      </c>
      <c r="N11" s="4">
        <v>14</v>
      </c>
    </row>
    <row r="12" spans="1:14" ht="18.75" x14ac:dyDescent="0.3">
      <c r="A12" s="6" t="s">
        <v>17</v>
      </c>
      <c r="B12" s="7" t="s">
        <v>18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8.75" x14ac:dyDescent="0.3">
      <c r="A13" s="8" t="s">
        <v>19</v>
      </c>
      <c r="B13" s="8" t="s">
        <v>75</v>
      </c>
      <c r="C13" s="9">
        <v>10</v>
      </c>
      <c r="D13" s="10">
        <v>0.15</v>
      </c>
      <c r="E13" s="10">
        <v>10.8</v>
      </c>
      <c r="F13" s="10">
        <v>0.2</v>
      </c>
      <c r="G13" s="10">
        <v>36</v>
      </c>
      <c r="H13" s="10">
        <v>0</v>
      </c>
      <c r="I13" s="10">
        <v>0</v>
      </c>
      <c r="J13" s="10">
        <v>0.08</v>
      </c>
      <c r="K13" s="10">
        <v>3.6</v>
      </c>
      <c r="L13" s="10">
        <v>4.5</v>
      </c>
      <c r="M13" s="10">
        <v>0</v>
      </c>
      <c r="N13" s="10">
        <v>0</v>
      </c>
    </row>
    <row r="14" spans="1:14" ht="37.5" x14ac:dyDescent="0.3">
      <c r="A14" s="8" t="s">
        <v>38</v>
      </c>
      <c r="B14" s="11" t="s">
        <v>81</v>
      </c>
      <c r="C14" s="17" t="s">
        <v>84</v>
      </c>
      <c r="D14" s="10">
        <v>6.66</v>
      </c>
      <c r="E14" s="10">
        <v>14.3</v>
      </c>
      <c r="F14" s="10">
        <v>0.96</v>
      </c>
      <c r="G14" s="10">
        <v>159.6</v>
      </c>
      <c r="H14" s="10">
        <v>0.02</v>
      </c>
      <c r="I14" s="10">
        <v>0</v>
      </c>
      <c r="J14" s="10">
        <v>0</v>
      </c>
      <c r="K14" s="10">
        <v>15</v>
      </c>
      <c r="L14" s="10">
        <v>83.4</v>
      </c>
      <c r="M14" s="10">
        <v>9</v>
      </c>
      <c r="N14" s="10">
        <v>1.1399999999999999</v>
      </c>
    </row>
    <row r="15" spans="1:14" ht="18.75" x14ac:dyDescent="0.3">
      <c r="A15" s="8" t="s">
        <v>35</v>
      </c>
      <c r="B15" s="8" t="s">
        <v>57</v>
      </c>
      <c r="C15" s="9">
        <v>150</v>
      </c>
      <c r="D15" s="10">
        <v>8.69</v>
      </c>
      <c r="E15" s="10">
        <v>2.2799999999999998</v>
      </c>
      <c r="F15" s="10">
        <v>39.4</v>
      </c>
      <c r="G15" s="10">
        <v>212.52</v>
      </c>
      <c r="H15" s="10">
        <v>0.3</v>
      </c>
      <c r="I15" s="10"/>
      <c r="J15" s="10"/>
      <c r="K15" s="10">
        <v>15.07</v>
      </c>
      <c r="L15" s="10">
        <v>205.88</v>
      </c>
      <c r="M15" s="10">
        <v>138.08000000000001</v>
      </c>
      <c r="N15" s="10">
        <v>4.63</v>
      </c>
    </row>
    <row r="16" spans="1:14" ht="18.75" x14ac:dyDescent="0.3">
      <c r="A16" s="8" t="s">
        <v>32</v>
      </c>
      <c r="B16" s="8" t="s">
        <v>31</v>
      </c>
      <c r="C16" s="9">
        <v>28.571428571428573</v>
      </c>
      <c r="D16" s="10">
        <v>0.06</v>
      </c>
      <c r="E16" s="10">
        <v>0.01</v>
      </c>
      <c r="F16" s="10">
        <v>12.19</v>
      </c>
      <c r="G16" s="10">
        <v>60</v>
      </c>
      <c r="H16" s="10"/>
      <c r="I16" s="10">
        <v>2.9</v>
      </c>
      <c r="J16" s="10"/>
      <c r="K16" s="10">
        <v>7.75</v>
      </c>
      <c r="L16" s="10">
        <v>9.7799999999999994</v>
      </c>
      <c r="M16" s="10">
        <v>5.24</v>
      </c>
      <c r="N16" s="10">
        <v>0.9</v>
      </c>
    </row>
    <row r="17" spans="1:14" ht="18.75" x14ac:dyDescent="0.3">
      <c r="A17" s="8"/>
      <c r="B17" s="8" t="s">
        <v>22</v>
      </c>
      <c r="C17" s="9">
        <v>30</v>
      </c>
      <c r="D17" s="10">
        <v>2.2799999999999998</v>
      </c>
      <c r="E17" s="10">
        <v>0.27</v>
      </c>
      <c r="F17" s="10">
        <v>13.86</v>
      </c>
      <c r="G17" s="10">
        <v>66.3</v>
      </c>
      <c r="H17" s="10">
        <v>0.05</v>
      </c>
      <c r="I17" s="10"/>
      <c r="J17" s="10"/>
      <c r="K17" s="10">
        <v>6.9</v>
      </c>
      <c r="L17" s="10">
        <v>26.1</v>
      </c>
      <c r="M17" s="10">
        <v>9.9</v>
      </c>
      <c r="N17" s="10">
        <v>0.6</v>
      </c>
    </row>
    <row r="18" spans="1:14" ht="18.75" x14ac:dyDescent="0.3">
      <c r="A18" s="8"/>
      <c r="B18" s="12" t="s">
        <v>23</v>
      </c>
      <c r="C18" s="13"/>
      <c r="D18" s="14">
        <f t="shared" ref="D18:N18" si="0">SUM(D13:D17)</f>
        <v>17.84</v>
      </c>
      <c r="E18" s="14">
        <f t="shared" si="0"/>
        <v>27.660000000000004</v>
      </c>
      <c r="F18" s="14">
        <f t="shared" si="0"/>
        <v>66.609999999999985</v>
      </c>
      <c r="G18" s="14">
        <f t="shared" si="0"/>
        <v>534.41999999999996</v>
      </c>
      <c r="H18" s="14">
        <f t="shared" si="0"/>
        <v>0.37</v>
      </c>
      <c r="I18" s="14">
        <f t="shared" si="0"/>
        <v>2.9</v>
      </c>
      <c r="J18" s="14">
        <f t="shared" si="0"/>
        <v>0.08</v>
      </c>
      <c r="K18" s="14">
        <f t="shared" si="0"/>
        <v>48.32</v>
      </c>
      <c r="L18" s="14">
        <f t="shared" si="0"/>
        <v>329.65999999999997</v>
      </c>
      <c r="M18" s="14">
        <f t="shared" si="0"/>
        <v>162.22000000000003</v>
      </c>
      <c r="N18" s="14">
        <f t="shared" si="0"/>
        <v>7.27</v>
      </c>
    </row>
    <row r="19" spans="1:14" ht="18.75" x14ac:dyDescent="0.3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</row>
    <row r="20" spans="1:14" ht="18.75" x14ac:dyDescent="0.3">
      <c r="A20" s="8"/>
      <c r="B20" s="15" t="s">
        <v>24</v>
      </c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8.75" x14ac:dyDescent="0.3">
      <c r="A21" s="8" t="s">
        <v>68</v>
      </c>
      <c r="B21" s="8" t="s">
        <v>58</v>
      </c>
      <c r="C21" s="17" t="s">
        <v>59</v>
      </c>
      <c r="D21" s="10">
        <v>13.88</v>
      </c>
      <c r="E21" s="10">
        <v>19.75</v>
      </c>
      <c r="F21" s="10">
        <v>3.88</v>
      </c>
      <c r="G21" s="10">
        <v>248</v>
      </c>
      <c r="H21" s="10">
        <v>0.04</v>
      </c>
      <c r="I21" s="10">
        <v>0.9</v>
      </c>
      <c r="J21" s="10">
        <v>0.03</v>
      </c>
      <c r="K21" s="10">
        <v>24</v>
      </c>
      <c r="L21" s="10">
        <v>140</v>
      </c>
      <c r="M21" s="10">
        <v>13</v>
      </c>
      <c r="N21" s="10">
        <v>0.9</v>
      </c>
    </row>
    <row r="22" spans="1:14" ht="18.75" x14ac:dyDescent="0.3">
      <c r="A22" s="8" t="s">
        <v>46</v>
      </c>
      <c r="B22" s="8" t="s">
        <v>45</v>
      </c>
      <c r="C22" s="9">
        <v>150</v>
      </c>
      <c r="D22" s="10">
        <v>3.8</v>
      </c>
      <c r="E22" s="10">
        <v>2.72</v>
      </c>
      <c r="F22" s="10">
        <v>40</v>
      </c>
      <c r="G22" s="10">
        <v>199.65</v>
      </c>
      <c r="H22" s="10">
        <v>0.04</v>
      </c>
      <c r="I22" s="10"/>
      <c r="J22" s="10">
        <v>12</v>
      </c>
      <c r="K22" s="10">
        <v>16.079999999999998</v>
      </c>
      <c r="L22" s="10">
        <v>84.15</v>
      </c>
      <c r="M22" s="10">
        <v>27.66</v>
      </c>
      <c r="N22" s="10">
        <v>0.63</v>
      </c>
    </row>
    <row r="23" spans="1:14" ht="37.5" x14ac:dyDescent="0.3">
      <c r="A23" s="8" t="s">
        <v>77</v>
      </c>
      <c r="B23" s="11" t="s">
        <v>76</v>
      </c>
      <c r="C23" s="9">
        <v>200</v>
      </c>
      <c r="D23" s="10"/>
      <c r="E23" s="10"/>
      <c r="F23" s="10">
        <v>11.98</v>
      </c>
      <c r="G23" s="10">
        <v>148</v>
      </c>
      <c r="H23" s="10">
        <v>0</v>
      </c>
      <c r="I23" s="10">
        <v>0.1</v>
      </c>
      <c r="J23" s="10"/>
      <c r="K23" s="10">
        <v>4.95</v>
      </c>
      <c r="L23" s="10">
        <v>8.24</v>
      </c>
      <c r="M23" s="10">
        <v>4.4000000000000004</v>
      </c>
      <c r="N23" s="10">
        <v>0.86</v>
      </c>
    </row>
    <row r="24" spans="1:14" ht="18.75" x14ac:dyDescent="0.3">
      <c r="A24" s="8"/>
      <c r="B24" s="8" t="s">
        <v>22</v>
      </c>
      <c r="C24" s="9">
        <v>30</v>
      </c>
      <c r="D24" s="10">
        <v>2.2799999999999998</v>
      </c>
      <c r="E24" s="10">
        <v>0.27</v>
      </c>
      <c r="F24" s="10">
        <v>13.86</v>
      </c>
      <c r="G24" s="10">
        <v>66.3</v>
      </c>
      <c r="H24" s="10">
        <v>0.05</v>
      </c>
      <c r="I24" s="10"/>
      <c r="J24" s="10"/>
      <c r="K24" s="10">
        <v>6.9</v>
      </c>
      <c r="L24" s="10">
        <v>26.1</v>
      </c>
      <c r="M24" s="10">
        <v>9.9</v>
      </c>
      <c r="N24" s="10">
        <v>0.6</v>
      </c>
    </row>
    <row r="25" spans="1:14" ht="18.75" x14ac:dyDescent="0.3">
      <c r="A25" s="8"/>
      <c r="B25" s="12" t="s">
        <v>23</v>
      </c>
      <c r="C25" s="13"/>
      <c r="D25" s="14">
        <f t="shared" ref="D25:N25" si="1">SUM(D21:D24)</f>
        <v>19.96</v>
      </c>
      <c r="E25" s="14">
        <f t="shared" si="1"/>
        <v>22.74</v>
      </c>
      <c r="F25" s="14">
        <f t="shared" si="1"/>
        <v>69.72</v>
      </c>
      <c r="G25" s="14">
        <f t="shared" si="1"/>
        <v>661.94999999999993</v>
      </c>
      <c r="H25" s="14">
        <f t="shared" si="1"/>
        <v>0.13</v>
      </c>
      <c r="I25" s="14">
        <f t="shared" si="1"/>
        <v>1</v>
      </c>
      <c r="J25" s="14">
        <f t="shared" si="1"/>
        <v>12.03</v>
      </c>
      <c r="K25" s="14">
        <f t="shared" si="1"/>
        <v>51.93</v>
      </c>
      <c r="L25" s="14">
        <f t="shared" si="1"/>
        <v>258.49</v>
      </c>
      <c r="M25" s="14">
        <f t="shared" si="1"/>
        <v>54.959999999999994</v>
      </c>
      <c r="N25" s="14">
        <f t="shared" si="1"/>
        <v>2.99</v>
      </c>
    </row>
    <row r="26" spans="1:14" ht="18.75" x14ac:dyDescent="0.3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4"/>
    </row>
    <row r="27" spans="1:14" ht="18.75" x14ac:dyDescent="0.3">
      <c r="A27" s="8"/>
      <c r="B27" s="15" t="s">
        <v>30</v>
      </c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37.5" x14ac:dyDescent="0.3">
      <c r="A28" s="18" t="s">
        <v>69</v>
      </c>
      <c r="B28" s="11" t="s">
        <v>60</v>
      </c>
      <c r="C28" s="19" t="s">
        <v>78</v>
      </c>
      <c r="D28" s="10">
        <v>61.64</v>
      </c>
      <c r="E28" s="10">
        <v>15.48</v>
      </c>
      <c r="F28" s="10">
        <v>39.200000000000003</v>
      </c>
      <c r="G28" s="10">
        <v>373.3</v>
      </c>
      <c r="H28" s="10">
        <v>0.08</v>
      </c>
      <c r="I28" s="10">
        <v>0.66</v>
      </c>
      <c r="J28" s="10">
        <v>91</v>
      </c>
      <c r="K28" s="10">
        <v>273.82</v>
      </c>
      <c r="L28" s="10">
        <v>301.22000000000003</v>
      </c>
      <c r="M28" s="10">
        <v>37.18</v>
      </c>
      <c r="N28" s="10">
        <v>0.9</v>
      </c>
    </row>
    <row r="29" spans="1:14" ht="28.5" customHeight="1" x14ac:dyDescent="0.3">
      <c r="A29" s="8" t="s">
        <v>19</v>
      </c>
      <c r="B29" s="8" t="s">
        <v>61</v>
      </c>
      <c r="C29" s="9">
        <v>10</v>
      </c>
      <c r="D29" s="10">
        <v>0.1</v>
      </c>
      <c r="E29" s="10">
        <v>7.2</v>
      </c>
      <c r="F29" s="10">
        <v>0.13</v>
      </c>
      <c r="G29" s="10">
        <v>65.72</v>
      </c>
      <c r="H29" s="10">
        <v>0</v>
      </c>
      <c r="I29" s="10">
        <v>0</v>
      </c>
      <c r="J29" s="10">
        <v>0.05</v>
      </c>
      <c r="K29" s="10">
        <v>2.4</v>
      </c>
      <c r="L29" s="10">
        <v>3</v>
      </c>
      <c r="M29" s="10">
        <v>0</v>
      </c>
      <c r="N29" s="10">
        <v>0</v>
      </c>
    </row>
    <row r="30" spans="1:14" ht="18.75" x14ac:dyDescent="0.3">
      <c r="A30" s="8" t="s">
        <v>20</v>
      </c>
      <c r="B30" s="8" t="s">
        <v>21</v>
      </c>
      <c r="C30" s="9">
        <v>200</v>
      </c>
      <c r="D30" s="10"/>
      <c r="E30" s="10"/>
      <c r="F30" s="10">
        <v>11.98</v>
      </c>
      <c r="G30" s="10">
        <v>58</v>
      </c>
      <c r="H30" s="10">
        <v>0</v>
      </c>
      <c r="I30" s="10">
        <v>0.1</v>
      </c>
      <c r="J30" s="10"/>
      <c r="K30" s="10">
        <v>4.95</v>
      </c>
      <c r="L30" s="10">
        <v>8.24</v>
      </c>
      <c r="M30" s="10">
        <v>4.4000000000000004</v>
      </c>
      <c r="N30" s="10">
        <v>0.86</v>
      </c>
    </row>
    <row r="31" spans="1:14" ht="18.75" x14ac:dyDescent="0.3">
      <c r="A31" s="8"/>
      <c r="B31" s="8" t="s">
        <v>22</v>
      </c>
      <c r="C31" s="9">
        <v>30</v>
      </c>
      <c r="D31" s="10">
        <v>2.2799999999999998</v>
      </c>
      <c r="E31" s="10">
        <v>0.27</v>
      </c>
      <c r="F31" s="10">
        <v>13.86</v>
      </c>
      <c r="G31" s="10">
        <v>66.3</v>
      </c>
      <c r="H31" s="10">
        <v>0.05</v>
      </c>
      <c r="I31" s="10"/>
      <c r="J31" s="10"/>
      <c r="K31" s="10">
        <v>6.9</v>
      </c>
      <c r="L31" s="10">
        <v>26.1</v>
      </c>
      <c r="M31" s="10">
        <v>9.9</v>
      </c>
      <c r="N31" s="10">
        <v>0.6</v>
      </c>
    </row>
    <row r="32" spans="1:14" ht="18.75" x14ac:dyDescent="0.3">
      <c r="A32" s="8"/>
      <c r="B32" s="12" t="s">
        <v>23</v>
      </c>
      <c r="C32" s="13"/>
      <c r="D32" s="14">
        <f t="shared" ref="D32:N32" si="2">SUM(D28:D31)</f>
        <v>64.02</v>
      </c>
      <c r="E32" s="14">
        <f t="shared" si="2"/>
        <v>22.95</v>
      </c>
      <c r="F32" s="14">
        <f t="shared" si="2"/>
        <v>65.17</v>
      </c>
      <c r="G32" s="14">
        <f t="shared" si="2"/>
        <v>563.31999999999994</v>
      </c>
      <c r="H32" s="14">
        <f t="shared" si="2"/>
        <v>0.13</v>
      </c>
      <c r="I32" s="14">
        <f t="shared" si="2"/>
        <v>0.76</v>
      </c>
      <c r="J32" s="14">
        <f t="shared" si="2"/>
        <v>91.05</v>
      </c>
      <c r="K32" s="14">
        <f t="shared" si="2"/>
        <v>288.06999999999994</v>
      </c>
      <c r="L32" s="14">
        <f t="shared" si="2"/>
        <v>338.56000000000006</v>
      </c>
      <c r="M32" s="14">
        <f t="shared" si="2"/>
        <v>51.48</v>
      </c>
      <c r="N32" s="14">
        <f t="shared" si="2"/>
        <v>2.36</v>
      </c>
    </row>
    <row r="33" spans="1:14" ht="18.75" x14ac:dyDescent="0.3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</row>
    <row r="34" spans="1:14" ht="18.75" x14ac:dyDescent="0.3">
      <c r="A34" s="8"/>
      <c r="B34" s="22" t="s">
        <v>33</v>
      </c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37.5" x14ac:dyDescent="0.3">
      <c r="A35" s="8" t="s">
        <v>50</v>
      </c>
      <c r="B35" s="11" t="s">
        <v>79</v>
      </c>
      <c r="C35" s="17" t="s">
        <v>62</v>
      </c>
      <c r="D35" s="10">
        <v>14.3</v>
      </c>
      <c r="E35" s="10">
        <v>12.75</v>
      </c>
      <c r="F35" s="10">
        <v>12.75</v>
      </c>
      <c r="G35" s="10">
        <v>226.12</v>
      </c>
      <c r="H35" s="10">
        <v>0.06</v>
      </c>
      <c r="I35" s="10">
        <v>1.1299999999999999</v>
      </c>
      <c r="J35" s="10" t="s">
        <v>48</v>
      </c>
      <c r="K35" s="10">
        <v>29.88</v>
      </c>
      <c r="L35" s="10">
        <v>42.6</v>
      </c>
      <c r="M35" s="10">
        <v>159.63</v>
      </c>
      <c r="N35" s="10">
        <v>1</v>
      </c>
    </row>
    <row r="36" spans="1:14" ht="18.75" x14ac:dyDescent="0.3">
      <c r="A36" s="8" t="s">
        <v>41</v>
      </c>
      <c r="B36" s="8" t="s">
        <v>40</v>
      </c>
      <c r="C36" s="9">
        <v>150</v>
      </c>
      <c r="D36" s="10">
        <v>2.29</v>
      </c>
      <c r="E36" s="10">
        <v>3.46</v>
      </c>
      <c r="F36" s="10">
        <v>18.41</v>
      </c>
      <c r="G36" s="10">
        <v>142.35</v>
      </c>
      <c r="H36" s="10">
        <v>0.12</v>
      </c>
      <c r="I36" s="10">
        <v>16.8</v>
      </c>
      <c r="J36" s="10"/>
      <c r="K36" s="10">
        <v>11.71</v>
      </c>
      <c r="L36" s="10">
        <v>63.78</v>
      </c>
      <c r="M36" s="10">
        <v>23.46</v>
      </c>
      <c r="N36" s="10">
        <v>63.78</v>
      </c>
    </row>
    <row r="37" spans="1:14" ht="18.75" x14ac:dyDescent="0.3">
      <c r="A37" s="8" t="s">
        <v>32</v>
      </c>
      <c r="B37" s="8" t="s">
        <v>31</v>
      </c>
      <c r="C37" s="17" t="s">
        <v>86</v>
      </c>
      <c r="D37" s="10">
        <v>0.06</v>
      </c>
      <c r="E37" s="10">
        <v>0.01</v>
      </c>
      <c r="F37" s="10">
        <v>12.19</v>
      </c>
      <c r="G37" s="10">
        <v>60</v>
      </c>
      <c r="H37" s="10"/>
      <c r="I37" s="10">
        <v>2.9</v>
      </c>
      <c r="J37" s="10"/>
      <c r="K37" s="10">
        <v>7.75</v>
      </c>
      <c r="L37" s="10">
        <v>9.7799999999999994</v>
      </c>
      <c r="M37" s="10">
        <v>5.24</v>
      </c>
      <c r="N37" s="10">
        <v>0.9</v>
      </c>
    </row>
    <row r="38" spans="1:14" ht="18.75" x14ac:dyDescent="0.3">
      <c r="A38" s="8"/>
      <c r="B38" s="8" t="s">
        <v>22</v>
      </c>
      <c r="C38" s="9">
        <v>30</v>
      </c>
      <c r="D38" s="10">
        <v>2.2799999999999998</v>
      </c>
      <c r="E38" s="10">
        <v>0.27</v>
      </c>
      <c r="F38" s="10">
        <v>13.86</v>
      </c>
      <c r="G38" s="10">
        <v>66.3</v>
      </c>
      <c r="H38" s="10">
        <v>0.05</v>
      </c>
      <c r="I38" s="10"/>
      <c r="J38" s="10"/>
      <c r="K38" s="10">
        <v>6.9</v>
      </c>
      <c r="L38" s="10">
        <v>26.1</v>
      </c>
      <c r="M38" s="10">
        <v>9.9</v>
      </c>
      <c r="N38" s="10">
        <v>0.6</v>
      </c>
    </row>
    <row r="39" spans="1:14" ht="18.75" x14ac:dyDescent="0.3">
      <c r="A39" s="8"/>
      <c r="B39" s="12" t="s">
        <v>23</v>
      </c>
      <c r="C39" s="13"/>
      <c r="D39" s="14">
        <f t="shared" ref="D39:N39" si="3">SUM(D35:D38)</f>
        <v>18.93</v>
      </c>
      <c r="E39" s="14">
        <f t="shared" si="3"/>
        <v>16.490000000000002</v>
      </c>
      <c r="F39" s="14">
        <f t="shared" si="3"/>
        <v>57.21</v>
      </c>
      <c r="G39" s="14">
        <f t="shared" si="3"/>
        <v>494.77000000000004</v>
      </c>
      <c r="H39" s="14">
        <f t="shared" si="3"/>
        <v>0.22999999999999998</v>
      </c>
      <c r="I39" s="14">
        <f t="shared" si="3"/>
        <v>20.83</v>
      </c>
      <c r="J39" s="14">
        <f t="shared" si="3"/>
        <v>0</v>
      </c>
      <c r="K39" s="14">
        <f t="shared" si="3"/>
        <v>56.24</v>
      </c>
      <c r="L39" s="14">
        <f t="shared" si="3"/>
        <v>142.26</v>
      </c>
      <c r="M39" s="14">
        <f t="shared" si="3"/>
        <v>198.23000000000002</v>
      </c>
      <c r="N39" s="14">
        <f t="shared" si="3"/>
        <v>66.28</v>
      </c>
    </row>
    <row r="40" spans="1:14" ht="18.75" x14ac:dyDescent="0.3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/>
    </row>
    <row r="41" spans="1:14" ht="18.75" x14ac:dyDescent="0.3">
      <c r="A41" s="8"/>
      <c r="B41" s="15" t="s">
        <v>34</v>
      </c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8.75" x14ac:dyDescent="0.3">
      <c r="A42" s="8" t="s">
        <v>80</v>
      </c>
      <c r="B42" s="8" t="s">
        <v>72</v>
      </c>
      <c r="C42" s="17" t="s">
        <v>74</v>
      </c>
      <c r="D42" s="10">
        <v>13.9</v>
      </c>
      <c r="E42" s="10">
        <v>6.5</v>
      </c>
      <c r="F42" s="10">
        <v>4</v>
      </c>
      <c r="G42" s="10">
        <v>132</v>
      </c>
      <c r="H42" s="10">
        <v>0.04</v>
      </c>
      <c r="I42" s="10">
        <v>0.9</v>
      </c>
      <c r="J42" s="10">
        <v>0.03</v>
      </c>
      <c r="K42" s="10">
        <v>24</v>
      </c>
      <c r="L42" s="10">
        <v>140</v>
      </c>
      <c r="M42" s="10">
        <v>13</v>
      </c>
      <c r="N42" s="10">
        <v>0.9</v>
      </c>
    </row>
    <row r="43" spans="1:14" ht="18.75" x14ac:dyDescent="0.3">
      <c r="A43" s="8" t="s">
        <v>70</v>
      </c>
      <c r="B43" s="8" t="s">
        <v>63</v>
      </c>
      <c r="C43" s="9">
        <v>150</v>
      </c>
      <c r="D43" s="10">
        <v>6.3</v>
      </c>
      <c r="E43" s="10">
        <v>6.75</v>
      </c>
      <c r="F43" s="10">
        <v>39.450000000000003</v>
      </c>
      <c r="G43" s="10">
        <v>244.5</v>
      </c>
      <c r="H43" s="10">
        <v>0.12</v>
      </c>
      <c r="I43" s="10">
        <v>0</v>
      </c>
      <c r="J43" s="10">
        <v>0</v>
      </c>
      <c r="K43" s="10">
        <v>33</v>
      </c>
      <c r="L43" s="10">
        <v>148.5</v>
      </c>
      <c r="M43" s="10">
        <v>36</v>
      </c>
      <c r="N43" s="10">
        <v>2.5499999999999998</v>
      </c>
    </row>
    <row r="44" spans="1:14" ht="18.75" x14ac:dyDescent="0.3">
      <c r="A44" s="8"/>
      <c r="B44" s="8" t="s">
        <v>56</v>
      </c>
      <c r="C44" s="9">
        <v>100</v>
      </c>
      <c r="D44" s="10">
        <v>0.4</v>
      </c>
      <c r="E44" s="10">
        <v>0.4</v>
      </c>
      <c r="F44" s="10">
        <v>9.8000000000000007</v>
      </c>
      <c r="G44" s="10">
        <v>32</v>
      </c>
      <c r="H44" s="10">
        <v>0.03</v>
      </c>
      <c r="I44" s="10">
        <v>10</v>
      </c>
      <c r="J44" s="10"/>
      <c r="K44" s="10">
        <v>16</v>
      </c>
      <c r="L44" s="10">
        <v>11</v>
      </c>
      <c r="M44" s="10">
        <v>9</v>
      </c>
      <c r="N44" s="10">
        <v>2.2000000000000002</v>
      </c>
    </row>
    <row r="45" spans="1:14" ht="18.75" x14ac:dyDescent="0.3">
      <c r="A45" s="8" t="s">
        <v>20</v>
      </c>
      <c r="B45" s="8" t="s">
        <v>21</v>
      </c>
      <c r="C45" s="9">
        <v>200</v>
      </c>
      <c r="D45" s="10"/>
      <c r="E45" s="10"/>
      <c r="F45" s="10">
        <v>11.98</v>
      </c>
      <c r="G45" s="10">
        <v>58</v>
      </c>
      <c r="H45" s="10">
        <v>0</v>
      </c>
      <c r="I45" s="10">
        <v>0.1</v>
      </c>
      <c r="J45" s="10"/>
      <c r="K45" s="10">
        <v>4.95</v>
      </c>
      <c r="L45" s="10">
        <v>8.24</v>
      </c>
      <c r="M45" s="10">
        <v>4.4000000000000004</v>
      </c>
      <c r="N45" s="10">
        <v>0.86</v>
      </c>
    </row>
    <row r="46" spans="1:14" ht="18.75" x14ac:dyDescent="0.3">
      <c r="A46" s="8"/>
      <c r="B46" s="8" t="s">
        <v>22</v>
      </c>
      <c r="C46" s="9">
        <v>30</v>
      </c>
      <c r="D46" s="10">
        <v>2.2799999999999998</v>
      </c>
      <c r="E46" s="10">
        <v>0.27</v>
      </c>
      <c r="F46" s="10">
        <v>13.86</v>
      </c>
      <c r="G46" s="10">
        <v>66.3</v>
      </c>
      <c r="H46" s="10">
        <v>0.05</v>
      </c>
      <c r="I46" s="10"/>
      <c r="J46" s="10"/>
      <c r="K46" s="10">
        <v>6.9</v>
      </c>
      <c r="L46" s="10">
        <v>26.1</v>
      </c>
      <c r="M46" s="10">
        <v>9.9</v>
      </c>
      <c r="N46" s="10">
        <v>0.6</v>
      </c>
    </row>
    <row r="47" spans="1:14" ht="18.75" x14ac:dyDescent="0.3">
      <c r="A47" s="8"/>
      <c r="B47" s="12" t="s">
        <v>23</v>
      </c>
      <c r="C47" s="13"/>
      <c r="D47" s="14">
        <f t="shared" ref="D47:N47" si="4">SUM(D42:D46)</f>
        <v>22.88</v>
      </c>
      <c r="E47" s="14">
        <f t="shared" si="4"/>
        <v>13.92</v>
      </c>
      <c r="F47" s="14">
        <f t="shared" si="4"/>
        <v>79.09</v>
      </c>
      <c r="G47" s="14">
        <f t="shared" si="4"/>
        <v>532.79999999999995</v>
      </c>
      <c r="H47" s="14">
        <f t="shared" si="4"/>
        <v>0.24</v>
      </c>
      <c r="I47" s="14">
        <f t="shared" si="4"/>
        <v>11</v>
      </c>
      <c r="J47" s="14">
        <f t="shared" si="4"/>
        <v>0.03</v>
      </c>
      <c r="K47" s="14">
        <f t="shared" si="4"/>
        <v>84.850000000000009</v>
      </c>
      <c r="L47" s="14">
        <f t="shared" si="4"/>
        <v>333.84000000000003</v>
      </c>
      <c r="M47" s="14">
        <f t="shared" si="4"/>
        <v>72.3</v>
      </c>
      <c r="N47" s="14">
        <f t="shared" si="4"/>
        <v>7.11</v>
      </c>
    </row>
    <row r="48" spans="1:14" ht="18.75" x14ac:dyDescent="0.3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4"/>
    </row>
    <row r="49" spans="1:14" ht="18.75" x14ac:dyDescent="0.3">
      <c r="A49" s="8"/>
      <c r="B49" s="15" t="s">
        <v>36</v>
      </c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8.75" x14ac:dyDescent="0.3">
      <c r="A50" s="8" t="s">
        <v>19</v>
      </c>
      <c r="B50" s="8" t="s">
        <v>73</v>
      </c>
      <c r="C50" s="9">
        <v>15</v>
      </c>
      <c r="D50" s="10">
        <v>0.15</v>
      </c>
      <c r="E50" s="10">
        <v>10.8</v>
      </c>
      <c r="F50" s="10">
        <v>0.2</v>
      </c>
      <c r="G50" s="10">
        <v>98.6</v>
      </c>
      <c r="H50" s="10">
        <v>0</v>
      </c>
      <c r="I50" s="10">
        <v>0</v>
      </c>
      <c r="J50" s="10">
        <v>0.08</v>
      </c>
      <c r="K50" s="10">
        <v>3.6</v>
      </c>
      <c r="L50" s="10">
        <v>4.5</v>
      </c>
      <c r="M50" s="10">
        <v>0</v>
      </c>
      <c r="N50" s="10">
        <v>0</v>
      </c>
    </row>
    <row r="51" spans="1:14" ht="30.75" customHeight="1" x14ac:dyDescent="0.3">
      <c r="A51" s="8" t="s">
        <v>38</v>
      </c>
      <c r="B51" s="11" t="s">
        <v>81</v>
      </c>
      <c r="C51" s="17" t="s">
        <v>84</v>
      </c>
      <c r="D51" s="10">
        <v>6.66</v>
      </c>
      <c r="E51" s="10">
        <v>14.3</v>
      </c>
      <c r="F51" s="10">
        <v>0.96</v>
      </c>
      <c r="G51" s="10">
        <v>159.6</v>
      </c>
      <c r="H51" s="10">
        <v>0.02</v>
      </c>
      <c r="I51" s="10">
        <v>0</v>
      </c>
      <c r="J51" s="10">
        <v>0</v>
      </c>
      <c r="K51" s="10">
        <v>15</v>
      </c>
      <c r="L51" s="10">
        <v>83.4</v>
      </c>
      <c r="M51" s="10">
        <v>9</v>
      </c>
      <c r="N51" s="10">
        <v>1.1399999999999999</v>
      </c>
    </row>
    <row r="52" spans="1:14" ht="18.75" x14ac:dyDescent="0.3">
      <c r="A52" s="8" t="s">
        <v>37</v>
      </c>
      <c r="B52" s="11" t="s">
        <v>51</v>
      </c>
      <c r="C52" s="9">
        <v>150</v>
      </c>
      <c r="D52" s="10">
        <v>5.63</v>
      </c>
      <c r="E52" s="10">
        <v>2.84</v>
      </c>
      <c r="F52" s="10">
        <v>35.99</v>
      </c>
      <c r="G52" s="10">
        <v>192.11</v>
      </c>
      <c r="H52" s="10">
        <v>0.09</v>
      </c>
      <c r="I52" s="10"/>
      <c r="J52" s="10">
        <v>12</v>
      </c>
      <c r="K52" s="10">
        <v>11.51</v>
      </c>
      <c r="L52" s="10">
        <v>45.5</v>
      </c>
      <c r="M52" s="10">
        <v>8.23</v>
      </c>
      <c r="N52" s="10">
        <v>0.83</v>
      </c>
    </row>
    <row r="53" spans="1:14" ht="37.5" x14ac:dyDescent="0.3">
      <c r="A53" s="8" t="s">
        <v>77</v>
      </c>
      <c r="B53" s="11" t="s">
        <v>76</v>
      </c>
      <c r="C53" s="9">
        <v>180</v>
      </c>
      <c r="D53" s="10"/>
      <c r="E53" s="10"/>
      <c r="F53" s="10">
        <v>11.98</v>
      </c>
      <c r="G53" s="10">
        <v>133.19999999999999</v>
      </c>
      <c r="H53" s="10">
        <v>0</v>
      </c>
      <c r="I53" s="10">
        <v>0.1</v>
      </c>
      <c r="J53" s="10"/>
      <c r="K53" s="10">
        <v>4.95</v>
      </c>
      <c r="L53" s="10">
        <v>8.24</v>
      </c>
      <c r="M53" s="10">
        <v>4.4000000000000004</v>
      </c>
      <c r="N53" s="10">
        <v>0.86</v>
      </c>
    </row>
    <row r="54" spans="1:14" ht="18.75" x14ac:dyDescent="0.3">
      <c r="A54" s="8"/>
      <c r="B54" s="8" t="s">
        <v>22</v>
      </c>
      <c r="C54" s="9">
        <v>30</v>
      </c>
      <c r="D54" s="10">
        <v>2.2799999999999998</v>
      </c>
      <c r="E54" s="10">
        <v>0.27</v>
      </c>
      <c r="F54" s="10">
        <v>13.86</v>
      </c>
      <c r="G54" s="10">
        <v>66.3</v>
      </c>
      <c r="H54" s="10">
        <v>0.05</v>
      </c>
      <c r="I54" s="10"/>
      <c r="J54" s="10"/>
      <c r="K54" s="10">
        <v>6.9</v>
      </c>
      <c r="L54" s="10">
        <v>26.1</v>
      </c>
      <c r="M54" s="10">
        <v>9.9</v>
      </c>
      <c r="N54" s="10">
        <v>0.6</v>
      </c>
    </row>
    <row r="55" spans="1:14" ht="18.75" x14ac:dyDescent="0.3">
      <c r="A55" s="8"/>
      <c r="B55" s="12" t="s">
        <v>23</v>
      </c>
      <c r="C55" s="13"/>
      <c r="D55" s="14">
        <f t="shared" ref="D55:N55" si="5">SUM(D50:D54)</f>
        <v>14.72</v>
      </c>
      <c r="E55" s="14">
        <f t="shared" si="5"/>
        <v>28.21</v>
      </c>
      <c r="F55" s="14">
        <f t="shared" si="5"/>
        <v>62.989999999999995</v>
      </c>
      <c r="G55" s="14">
        <f t="shared" si="5"/>
        <v>649.80999999999995</v>
      </c>
      <c r="H55" s="14">
        <f t="shared" si="5"/>
        <v>0.16</v>
      </c>
      <c r="I55" s="14">
        <f t="shared" si="5"/>
        <v>0.1</v>
      </c>
      <c r="J55" s="14">
        <f t="shared" si="5"/>
        <v>12.08</v>
      </c>
      <c r="K55" s="14">
        <f t="shared" si="5"/>
        <v>41.96</v>
      </c>
      <c r="L55" s="14">
        <f t="shared" si="5"/>
        <v>167.74</v>
      </c>
      <c r="M55" s="14">
        <f t="shared" si="5"/>
        <v>31.53</v>
      </c>
      <c r="N55" s="14">
        <f t="shared" si="5"/>
        <v>3.4299999999999997</v>
      </c>
    </row>
    <row r="56" spans="1:14" ht="18.75" x14ac:dyDescent="0.3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4"/>
    </row>
    <row r="57" spans="1:14" ht="18.75" x14ac:dyDescent="0.3">
      <c r="A57" s="8"/>
      <c r="B57" s="15" t="s">
        <v>39</v>
      </c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8.75" x14ac:dyDescent="0.3">
      <c r="A58" s="8" t="s">
        <v>28</v>
      </c>
      <c r="B58" s="8" t="s">
        <v>25</v>
      </c>
      <c r="C58" s="17" t="s">
        <v>85</v>
      </c>
      <c r="D58" s="10">
        <v>10.78</v>
      </c>
      <c r="E58" s="10">
        <v>19.2</v>
      </c>
      <c r="F58" s="10">
        <v>2.04</v>
      </c>
      <c r="G58" s="10">
        <v>224</v>
      </c>
      <c r="H58" s="10">
        <v>0.08</v>
      </c>
      <c r="I58" s="10">
        <v>0.2</v>
      </c>
      <c r="J58" s="10">
        <v>251</v>
      </c>
      <c r="K58" s="10">
        <v>79.72</v>
      </c>
      <c r="L58" s="10">
        <v>174.6</v>
      </c>
      <c r="M58" s="10">
        <v>12.48</v>
      </c>
      <c r="N58" s="10">
        <v>2.04</v>
      </c>
    </row>
    <row r="59" spans="1:14" ht="18.75" x14ac:dyDescent="0.3">
      <c r="A59" s="8" t="s">
        <v>20</v>
      </c>
      <c r="B59" s="8" t="s">
        <v>21</v>
      </c>
      <c r="C59" s="9">
        <v>200</v>
      </c>
      <c r="D59" s="10"/>
      <c r="E59" s="10"/>
      <c r="F59" s="10">
        <v>11.98</v>
      </c>
      <c r="G59" s="10">
        <v>58</v>
      </c>
      <c r="H59" s="10">
        <v>0</v>
      </c>
      <c r="I59" s="10">
        <v>0.1</v>
      </c>
      <c r="J59" s="10"/>
      <c r="K59" s="10">
        <v>4.95</v>
      </c>
      <c r="L59" s="10">
        <v>8.24</v>
      </c>
      <c r="M59" s="10">
        <v>4.4000000000000004</v>
      </c>
      <c r="N59" s="10">
        <v>0.86</v>
      </c>
    </row>
    <row r="60" spans="1:14" ht="18.75" x14ac:dyDescent="0.3">
      <c r="A60" s="8" t="s">
        <v>29</v>
      </c>
      <c r="B60" s="8" t="s">
        <v>26</v>
      </c>
      <c r="C60" s="9">
        <v>50</v>
      </c>
      <c r="D60" s="10">
        <v>3.64</v>
      </c>
      <c r="E60" s="10">
        <v>6.25</v>
      </c>
      <c r="F60" s="10">
        <v>22</v>
      </c>
      <c r="G60" s="10">
        <v>159</v>
      </c>
      <c r="H60" s="10">
        <v>0.06</v>
      </c>
      <c r="I60" s="10"/>
      <c r="J60" s="10">
        <v>2</v>
      </c>
      <c r="K60" s="10">
        <v>9.9</v>
      </c>
      <c r="L60" s="10">
        <v>35</v>
      </c>
      <c r="M60" s="10">
        <v>13.7</v>
      </c>
      <c r="N60" s="10">
        <v>0.65</v>
      </c>
    </row>
    <row r="61" spans="1:14" ht="18.75" x14ac:dyDescent="0.3">
      <c r="A61" s="8"/>
      <c r="B61" s="8" t="s">
        <v>22</v>
      </c>
      <c r="C61" s="9">
        <v>30</v>
      </c>
      <c r="D61" s="10">
        <v>2.2799999999999998</v>
      </c>
      <c r="E61" s="10">
        <v>0.27</v>
      </c>
      <c r="F61" s="10">
        <v>13.86</v>
      </c>
      <c r="G61" s="10">
        <v>66.3</v>
      </c>
      <c r="H61" s="10">
        <v>0.05</v>
      </c>
      <c r="I61" s="10"/>
      <c r="J61" s="10"/>
      <c r="K61" s="10">
        <v>6.9</v>
      </c>
      <c r="L61" s="10">
        <v>26.1</v>
      </c>
      <c r="M61" s="10">
        <v>9.9</v>
      </c>
      <c r="N61" s="10">
        <v>0.6</v>
      </c>
    </row>
    <row r="62" spans="1:14" ht="18.75" x14ac:dyDescent="0.3">
      <c r="A62" s="8"/>
      <c r="B62" s="12" t="s">
        <v>23</v>
      </c>
      <c r="C62" s="13"/>
      <c r="D62" s="14">
        <f t="shared" ref="D62:N62" si="6">SUM(D58:D61)</f>
        <v>16.7</v>
      </c>
      <c r="E62" s="14">
        <f t="shared" si="6"/>
        <v>25.72</v>
      </c>
      <c r="F62" s="14">
        <f t="shared" si="6"/>
        <v>49.879999999999995</v>
      </c>
      <c r="G62" s="14">
        <f t="shared" si="6"/>
        <v>507.3</v>
      </c>
      <c r="H62" s="14">
        <f t="shared" si="6"/>
        <v>0.19</v>
      </c>
      <c r="I62" s="14">
        <f t="shared" si="6"/>
        <v>0.30000000000000004</v>
      </c>
      <c r="J62" s="14">
        <f t="shared" si="6"/>
        <v>253</v>
      </c>
      <c r="K62" s="14">
        <f t="shared" si="6"/>
        <v>101.47000000000001</v>
      </c>
      <c r="L62" s="14">
        <f t="shared" si="6"/>
        <v>243.94</v>
      </c>
      <c r="M62" s="14">
        <f t="shared" si="6"/>
        <v>40.480000000000004</v>
      </c>
      <c r="N62" s="14">
        <f t="shared" si="6"/>
        <v>4.1499999999999995</v>
      </c>
    </row>
    <row r="63" spans="1:14" ht="18.75" x14ac:dyDescent="0.3">
      <c r="A63" s="7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4"/>
    </row>
    <row r="64" spans="1:14" ht="18.75" x14ac:dyDescent="0.3">
      <c r="A64" s="8"/>
      <c r="B64" s="15" t="s">
        <v>42</v>
      </c>
      <c r="C64" s="9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8.75" x14ac:dyDescent="0.3">
      <c r="A65" s="8" t="s">
        <v>64</v>
      </c>
      <c r="B65" s="21" t="s">
        <v>43</v>
      </c>
      <c r="C65" s="17" t="s">
        <v>71</v>
      </c>
      <c r="D65" s="10">
        <v>19.399999999999999</v>
      </c>
      <c r="E65" s="10">
        <v>19</v>
      </c>
      <c r="F65" s="10">
        <v>43.4</v>
      </c>
      <c r="G65" s="10">
        <v>429.6</v>
      </c>
      <c r="H65" s="10">
        <v>0.1</v>
      </c>
      <c r="I65" s="10">
        <v>1.92</v>
      </c>
      <c r="J65" s="10">
        <v>0.05</v>
      </c>
      <c r="K65" s="10">
        <v>93.6</v>
      </c>
      <c r="L65" s="10">
        <v>344</v>
      </c>
      <c r="M65" s="10">
        <v>48</v>
      </c>
      <c r="N65" s="10">
        <v>4.32</v>
      </c>
    </row>
    <row r="66" spans="1:14" ht="18.75" x14ac:dyDescent="0.3">
      <c r="A66" s="8" t="s">
        <v>27</v>
      </c>
      <c r="B66" s="8" t="s">
        <v>82</v>
      </c>
      <c r="C66" s="9">
        <v>200</v>
      </c>
      <c r="D66" s="10">
        <v>5.71</v>
      </c>
      <c r="E66" s="10">
        <v>4.8</v>
      </c>
      <c r="F66" s="10">
        <v>20.82</v>
      </c>
      <c r="G66" s="10">
        <v>187</v>
      </c>
      <c r="H66" s="10">
        <v>0.04</v>
      </c>
      <c r="I66" s="10">
        <v>1.08</v>
      </c>
      <c r="J66" s="10">
        <v>18.059999999999999</v>
      </c>
      <c r="K66" s="10">
        <v>218.56</v>
      </c>
      <c r="L66" s="10">
        <v>175.1</v>
      </c>
      <c r="M66" s="10">
        <v>33.700000000000003</v>
      </c>
      <c r="N66" s="10">
        <v>39.659999999999997</v>
      </c>
    </row>
    <row r="67" spans="1:14" ht="18.75" x14ac:dyDescent="0.3">
      <c r="A67" s="8"/>
      <c r="B67" s="8" t="s">
        <v>22</v>
      </c>
      <c r="C67" s="9">
        <v>30</v>
      </c>
      <c r="D67" s="10">
        <v>2.2799999999999998</v>
      </c>
      <c r="E67" s="10">
        <v>0.27</v>
      </c>
      <c r="F67" s="10">
        <v>13.86</v>
      </c>
      <c r="G67" s="10">
        <v>66.3</v>
      </c>
      <c r="H67" s="10">
        <v>0.05</v>
      </c>
      <c r="I67" s="10"/>
      <c r="J67" s="10"/>
      <c r="K67" s="10">
        <v>6.9</v>
      </c>
      <c r="L67" s="10">
        <v>26.1</v>
      </c>
      <c r="M67" s="10">
        <v>9.9</v>
      </c>
      <c r="N67" s="10">
        <v>0.6</v>
      </c>
    </row>
    <row r="68" spans="1:14" ht="18.75" x14ac:dyDescent="0.3">
      <c r="A68" s="8"/>
      <c r="B68" s="12" t="s">
        <v>23</v>
      </c>
      <c r="C68" s="13"/>
      <c r="D68" s="14">
        <f t="shared" ref="D68:N68" si="7">SUM(D65:D67)</f>
        <v>27.39</v>
      </c>
      <c r="E68" s="14">
        <f t="shared" si="7"/>
        <v>24.07</v>
      </c>
      <c r="F68" s="14">
        <f t="shared" si="7"/>
        <v>78.08</v>
      </c>
      <c r="G68" s="14">
        <f t="shared" si="7"/>
        <v>682.9</v>
      </c>
      <c r="H68" s="14">
        <f t="shared" si="7"/>
        <v>0.19</v>
      </c>
      <c r="I68" s="14">
        <f t="shared" si="7"/>
        <v>3</v>
      </c>
      <c r="J68" s="14">
        <f t="shared" si="7"/>
        <v>18.11</v>
      </c>
      <c r="K68" s="14">
        <f t="shared" si="7"/>
        <v>319.05999999999995</v>
      </c>
      <c r="L68" s="14">
        <f t="shared" si="7"/>
        <v>545.20000000000005</v>
      </c>
      <c r="M68" s="14">
        <f t="shared" si="7"/>
        <v>91.600000000000009</v>
      </c>
      <c r="N68" s="14">
        <f t="shared" si="7"/>
        <v>44.58</v>
      </c>
    </row>
    <row r="69" spans="1:14" ht="18.75" x14ac:dyDescent="0.3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4"/>
    </row>
    <row r="70" spans="1:14" ht="18.75" x14ac:dyDescent="0.3">
      <c r="A70" s="8"/>
      <c r="B70" s="15" t="s">
        <v>44</v>
      </c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37.5" x14ac:dyDescent="0.3">
      <c r="A71" s="8" t="s">
        <v>65</v>
      </c>
      <c r="B71" s="11" t="s">
        <v>52</v>
      </c>
      <c r="C71" s="17" t="s">
        <v>83</v>
      </c>
      <c r="D71" s="10">
        <v>5.19</v>
      </c>
      <c r="E71" s="10">
        <v>11.27</v>
      </c>
      <c r="F71" s="10">
        <v>5.53</v>
      </c>
      <c r="G71" s="10">
        <v>127.77</v>
      </c>
      <c r="H71" s="10">
        <v>0.05</v>
      </c>
      <c r="I71" s="10">
        <v>0.52</v>
      </c>
      <c r="J71" s="10">
        <v>0.06</v>
      </c>
      <c r="K71" s="10">
        <v>38.9</v>
      </c>
      <c r="L71" s="10">
        <v>71.7</v>
      </c>
      <c r="M71" s="10">
        <v>19.5</v>
      </c>
      <c r="N71" s="10">
        <v>1.17</v>
      </c>
    </row>
    <row r="72" spans="1:14" ht="18.75" x14ac:dyDescent="0.3">
      <c r="A72" s="8" t="s">
        <v>41</v>
      </c>
      <c r="B72" s="8" t="s">
        <v>40</v>
      </c>
      <c r="C72" s="9">
        <v>150</v>
      </c>
      <c r="D72" s="10">
        <v>2.29</v>
      </c>
      <c r="E72" s="10">
        <v>3.46</v>
      </c>
      <c r="F72" s="10">
        <v>18.41</v>
      </c>
      <c r="G72" s="10">
        <v>166.5</v>
      </c>
      <c r="H72" s="10">
        <v>0.12</v>
      </c>
      <c r="I72" s="10">
        <v>16.8</v>
      </c>
      <c r="J72" s="10"/>
      <c r="K72" s="10">
        <v>11.71</v>
      </c>
      <c r="L72" s="10">
        <v>63.78</v>
      </c>
      <c r="M72" s="10">
        <v>23.46</v>
      </c>
      <c r="N72" s="10">
        <v>63.78</v>
      </c>
    </row>
    <row r="73" spans="1:14" ht="18.75" x14ac:dyDescent="0.3">
      <c r="A73" s="8" t="s">
        <v>32</v>
      </c>
      <c r="B73" s="8" t="s">
        <v>31</v>
      </c>
      <c r="C73" s="17" t="s">
        <v>86</v>
      </c>
      <c r="D73" s="10">
        <v>0.06</v>
      </c>
      <c r="E73" s="10">
        <v>0.01</v>
      </c>
      <c r="F73" s="10">
        <v>12.19</v>
      </c>
      <c r="G73" s="10">
        <v>60</v>
      </c>
      <c r="H73" s="10"/>
      <c r="I73" s="10">
        <v>2.9</v>
      </c>
      <c r="J73" s="10"/>
      <c r="K73" s="10">
        <v>7.75</v>
      </c>
      <c r="L73" s="10">
        <v>9.7799999999999994</v>
      </c>
      <c r="M73" s="10">
        <v>5.24</v>
      </c>
      <c r="N73" s="10">
        <v>0.9</v>
      </c>
    </row>
    <row r="74" spans="1:14" ht="18.75" x14ac:dyDescent="0.3">
      <c r="A74" s="8"/>
      <c r="B74" s="8" t="s">
        <v>22</v>
      </c>
      <c r="C74" s="9">
        <v>30</v>
      </c>
      <c r="D74" s="10">
        <v>2.2799999999999998</v>
      </c>
      <c r="E74" s="10">
        <v>0.27</v>
      </c>
      <c r="F74" s="10">
        <v>13.86</v>
      </c>
      <c r="G74" s="10">
        <v>66.3</v>
      </c>
      <c r="H74" s="10">
        <v>0.05</v>
      </c>
      <c r="I74" s="10"/>
      <c r="J74" s="10"/>
      <c r="K74" s="10">
        <v>6.9</v>
      </c>
      <c r="L74" s="10">
        <v>26.1</v>
      </c>
      <c r="M74" s="10">
        <v>9.9</v>
      </c>
      <c r="N74" s="10">
        <v>0.6</v>
      </c>
    </row>
    <row r="75" spans="1:14" ht="18.75" x14ac:dyDescent="0.3">
      <c r="A75" s="8"/>
      <c r="B75" s="12" t="s">
        <v>23</v>
      </c>
      <c r="C75" s="13"/>
      <c r="D75" s="14">
        <f t="shared" ref="D75:N75" si="8">SUM(D71:D74)</f>
        <v>9.82</v>
      </c>
      <c r="E75" s="14">
        <f t="shared" si="8"/>
        <v>15.01</v>
      </c>
      <c r="F75" s="14">
        <f t="shared" si="8"/>
        <v>49.99</v>
      </c>
      <c r="G75" s="14">
        <f t="shared" si="8"/>
        <v>420.57</v>
      </c>
      <c r="H75" s="14">
        <f t="shared" si="8"/>
        <v>0.21999999999999997</v>
      </c>
      <c r="I75" s="14">
        <f t="shared" si="8"/>
        <v>20.22</v>
      </c>
      <c r="J75" s="14">
        <f t="shared" si="8"/>
        <v>0.06</v>
      </c>
      <c r="K75" s="14">
        <f t="shared" si="8"/>
        <v>65.260000000000005</v>
      </c>
      <c r="L75" s="14">
        <f t="shared" si="8"/>
        <v>171.36</v>
      </c>
      <c r="M75" s="14">
        <f t="shared" si="8"/>
        <v>58.1</v>
      </c>
      <c r="N75" s="14">
        <f t="shared" si="8"/>
        <v>66.45</v>
      </c>
    </row>
    <row r="76" spans="1:14" ht="18.75" x14ac:dyDescent="0.3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4"/>
    </row>
    <row r="77" spans="1:14" ht="18.75" x14ac:dyDescent="0.3">
      <c r="A77" s="8"/>
      <c r="B77" s="15" t="s">
        <v>47</v>
      </c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8.75" x14ac:dyDescent="0.3">
      <c r="A78" s="8" t="s">
        <v>66</v>
      </c>
      <c r="B78" s="8" t="s">
        <v>53</v>
      </c>
      <c r="C78" s="17" t="s">
        <v>54</v>
      </c>
      <c r="D78" s="10">
        <v>6</v>
      </c>
      <c r="E78" s="10">
        <v>10.85</v>
      </c>
      <c r="F78" s="10">
        <v>52.93</v>
      </c>
      <c r="G78" s="10">
        <v>334</v>
      </c>
      <c r="H78" s="10">
        <v>0.06</v>
      </c>
      <c r="I78" s="10">
        <v>0.96</v>
      </c>
      <c r="J78" s="10">
        <v>54.8</v>
      </c>
      <c r="K78" s="10">
        <v>130.97</v>
      </c>
      <c r="L78" s="10">
        <v>157.44</v>
      </c>
      <c r="M78" s="10">
        <v>36.46</v>
      </c>
      <c r="N78" s="10">
        <v>0.63</v>
      </c>
    </row>
    <row r="79" spans="1:14" ht="18.75" x14ac:dyDescent="0.3">
      <c r="A79" s="8" t="s">
        <v>67</v>
      </c>
      <c r="B79" s="8" t="s">
        <v>55</v>
      </c>
      <c r="C79" s="9">
        <v>20</v>
      </c>
      <c r="D79" s="10">
        <v>4.6399999999999997</v>
      </c>
      <c r="E79" s="10">
        <v>5.9</v>
      </c>
      <c r="F79" s="10">
        <v>0</v>
      </c>
      <c r="G79" s="10">
        <v>71.599999999999994</v>
      </c>
      <c r="H79" s="10">
        <v>0.01</v>
      </c>
      <c r="I79" s="10">
        <v>0.13</v>
      </c>
      <c r="J79" s="10">
        <v>0.05</v>
      </c>
      <c r="K79" s="10">
        <v>176</v>
      </c>
      <c r="L79" s="10">
        <v>100</v>
      </c>
      <c r="M79" s="10">
        <v>7</v>
      </c>
      <c r="N79" s="10">
        <v>0.2</v>
      </c>
    </row>
    <row r="80" spans="1:14" ht="18.75" x14ac:dyDescent="0.3">
      <c r="A80" s="8"/>
      <c r="B80" s="8" t="s">
        <v>56</v>
      </c>
      <c r="C80" s="9">
        <v>100</v>
      </c>
      <c r="D80" s="10">
        <v>0.4</v>
      </c>
      <c r="E80" s="10">
        <v>0.4</v>
      </c>
      <c r="F80" s="10">
        <v>9.8000000000000007</v>
      </c>
      <c r="G80" s="10">
        <v>32</v>
      </c>
      <c r="H80" s="10">
        <v>0.03</v>
      </c>
      <c r="I80" s="10">
        <v>10</v>
      </c>
      <c r="J80" s="10"/>
      <c r="K80" s="10">
        <v>16</v>
      </c>
      <c r="L80" s="10">
        <v>11</v>
      </c>
      <c r="M80" s="10">
        <v>9</v>
      </c>
      <c r="N80" s="10">
        <v>2.2000000000000002</v>
      </c>
    </row>
    <row r="81" spans="1:14" ht="18.75" x14ac:dyDescent="0.3">
      <c r="A81" s="8" t="s">
        <v>20</v>
      </c>
      <c r="B81" s="8" t="s">
        <v>21</v>
      </c>
      <c r="C81" s="9">
        <v>200</v>
      </c>
      <c r="D81" s="10"/>
      <c r="E81" s="10"/>
      <c r="F81" s="10">
        <v>11.98</v>
      </c>
      <c r="G81" s="10">
        <v>58</v>
      </c>
      <c r="H81" s="10">
        <v>0</v>
      </c>
      <c r="I81" s="10">
        <v>0.1</v>
      </c>
      <c r="J81" s="10"/>
      <c r="K81" s="10">
        <v>4.95</v>
      </c>
      <c r="L81" s="10">
        <v>8.24</v>
      </c>
      <c r="M81" s="10">
        <v>4.4000000000000004</v>
      </c>
      <c r="N81" s="10">
        <v>0.86</v>
      </c>
    </row>
    <row r="82" spans="1:14" ht="18.75" x14ac:dyDescent="0.3">
      <c r="A82" s="8"/>
      <c r="B82" s="8" t="s">
        <v>22</v>
      </c>
      <c r="C82" s="9">
        <v>30</v>
      </c>
      <c r="D82" s="10">
        <v>2.2799999999999998</v>
      </c>
      <c r="E82" s="10">
        <v>0.27</v>
      </c>
      <c r="F82" s="10">
        <v>13.86</v>
      </c>
      <c r="G82" s="10">
        <v>66.3</v>
      </c>
      <c r="H82" s="10">
        <v>0.05</v>
      </c>
      <c r="I82" s="10"/>
      <c r="J82" s="10"/>
      <c r="K82" s="10">
        <v>6.9</v>
      </c>
      <c r="L82" s="10">
        <v>26.1</v>
      </c>
      <c r="M82" s="10">
        <v>9.9</v>
      </c>
      <c r="N82" s="10">
        <v>0.6</v>
      </c>
    </row>
    <row r="83" spans="1:14" ht="18.75" x14ac:dyDescent="0.3">
      <c r="A83" s="8"/>
      <c r="B83" s="12" t="s">
        <v>23</v>
      </c>
      <c r="C83" s="13"/>
      <c r="D83" s="14">
        <f t="shared" ref="D83:N83" si="9">SUM(D78:D82)</f>
        <v>13.32</v>
      </c>
      <c r="E83" s="14">
        <f t="shared" si="9"/>
        <v>17.419999999999998</v>
      </c>
      <c r="F83" s="14">
        <f t="shared" si="9"/>
        <v>88.570000000000007</v>
      </c>
      <c r="G83" s="14">
        <f t="shared" si="9"/>
        <v>561.9</v>
      </c>
      <c r="H83" s="14">
        <f t="shared" si="9"/>
        <v>0.15</v>
      </c>
      <c r="I83" s="14">
        <f t="shared" si="9"/>
        <v>11.19</v>
      </c>
      <c r="J83" s="14">
        <f t="shared" si="9"/>
        <v>54.849999999999994</v>
      </c>
      <c r="K83" s="14">
        <f t="shared" si="9"/>
        <v>334.82</v>
      </c>
      <c r="L83" s="14">
        <f t="shared" si="9"/>
        <v>302.78000000000003</v>
      </c>
      <c r="M83" s="14">
        <f t="shared" si="9"/>
        <v>66.760000000000005</v>
      </c>
      <c r="N83" s="14">
        <f t="shared" si="9"/>
        <v>4.49</v>
      </c>
    </row>
    <row r="84" spans="1:14" ht="18.75" x14ac:dyDescent="0.3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4"/>
    </row>
    <row r="85" spans="1:14" ht="18.7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8.75" customHeight="1" x14ac:dyDescent="0.3">
      <c r="A86" s="2"/>
      <c r="B86" s="71" t="s">
        <v>49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2"/>
    </row>
    <row r="87" spans="1:14" ht="15" customHeight="1" x14ac:dyDescent="0.3">
      <c r="A87" s="2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2"/>
    </row>
    <row r="88" spans="1:14" ht="39.75" customHeight="1" x14ac:dyDescent="0.3">
      <c r="A88" s="2"/>
      <c r="B88" s="71" t="s">
        <v>49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2"/>
    </row>
    <row r="89" spans="1:14" ht="18.75" x14ac:dyDescent="0.3">
      <c r="A89" s="2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2"/>
    </row>
    <row r="90" spans="1:14" ht="18.7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8.7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8.7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8.7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8.7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101" spans="2:2" ht="33" x14ac:dyDescent="0.25">
      <c r="B101" s="1"/>
    </row>
    <row r="102" spans="2:2" ht="33" x14ac:dyDescent="0.25">
      <c r="B102" s="1"/>
    </row>
  </sheetData>
  <mergeCells count="30">
    <mergeCell ref="I8:I10"/>
    <mergeCell ref="J8:J10"/>
    <mergeCell ref="B88:M89"/>
    <mergeCell ref="A56:N56"/>
    <mergeCell ref="A63:N63"/>
    <mergeCell ref="A69:N69"/>
    <mergeCell ref="A19:N19"/>
    <mergeCell ref="A26:N26"/>
    <mergeCell ref="A33:N33"/>
    <mergeCell ref="A40:N40"/>
    <mergeCell ref="A48:N48"/>
    <mergeCell ref="A76:N76"/>
    <mergeCell ref="A84:N84"/>
    <mergeCell ref="B86:M87"/>
    <mergeCell ref="B3:M3"/>
    <mergeCell ref="A6:A10"/>
    <mergeCell ref="B6:B10"/>
    <mergeCell ref="C6:C10"/>
    <mergeCell ref="D6:F7"/>
    <mergeCell ref="D8:D10"/>
    <mergeCell ref="E8:E10"/>
    <mergeCell ref="F8:F10"/>
    <mergeCell ref="K6:N7"/>
    <mergeCell ref="K8:K10"/>
    <mergeCell ref="L8:L10"/>
    <mergeCell ref="M8:M10"/>
    <mergeCell ref="N8:N10"/>
    <mergeCell ref="G6:G10"/>
    <mergeCell ref="H6:J7"/>
    <mergeCell ref="H8:H10"/>
  </mergeCells>
  <pageMargins left="0.7" right="0.7" top="0.75" bottom="0.75" header="0.3" footer="0.3"/>
  <pageSetup paperSize="9" scale="76" orientation="landscape" r:id="rId1"/>
  <rowBreaks count="2" manualBreakCount="2">
    <brk id="33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13"/>
  <sheetViews>
    <sheetView tabSelected="1" view="pageBreakPreview" zoomScale="60" zoomScaleNormal="115" workbookViewId="0">
      <selection activeCell="A195" sqref="A195"/>
    </sheetView>
  </sheetViews>
  <sheetFormatPr defaultRowHeight="15" x14ac:dyDescent="0.25"/>
  <cols>
    <col min="1" max="1" width="11.85546875" customWidth="1"/>
    <col min="2" max="2" width="46.85546875" customWidth="1"/>
    <col min="3" max="3" width="12.42578125" customWidth="1"/>
    <col min="4" max="4" width="10.140625" bestFit="1" customWidth="1"/>
    <col min="5" max="5" width="9.42578125" bestFit="1" customWidth="1"/>
    <col min="6" max="6" width="13" bestFit="1" customWidth="1"/>
    <col min="7" max="7" width="16.42578125" customWidth="1"/>
    <col min="8" max="9" width="9.42578125" bestFit="1" customWidth="1"/>
    <col min="10" max="10" width="11.5703125" bestFit="1" customWidth="1"/>
    <col min="11" max="11" width="10.42578125" bestFit="1" customWidth="1"/>
    <col min="12" max="12" width="11.85546875" bestFit="1" customWidth="1"/>
    <col min="13" max="13" width="10.42578125" bestFit="1" customWidth="1"/>
    <col min="14" max="14" width="9.42578125" bestFit="1" customWidth="1"/>
  </cols>
  <sheetData>
    <row r="3" spans="1:15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5" spans="1:15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.75" x14ac:dyDescent="0.3">
      <c r="A6" s="59" t="s">
        <v>0</v>
      </c>
      <c r="B6" s="68" t="s">
        <v>1</v>
      </c>
      <c r="C6" s="68" t="s">
        <v>2</v>
      </c>
      <c r="D6" s="62" t="s">
        <v>3</v>
      </c>
      <c r="E6" s="63"/>
      <c r="F6" s="64"/>
      <c r="G6" s="68" t="s">
        <v>7</v>
      </c>
      <c r="H6" s="62" t="s">
        <v>8</v>
      </c>
      <c r="I6" s="63"/>
      <c r="J6" s="64"/>
      <c r="K6" s="62" t="s">
        <v>12</v>
      </c>
      <c r="L6" s="63"/>
      <c r="M6" s="63"/>
      <c r="N6" s="64"/>
      <c r="O6" s="2"/>
    </row>
    <row r="7" spans="1:15" ht="18.75" x14ac:dyDescent="0.3">
      <c r="A7" s="60"/>
      <c r="B7" s="69"/>
      <c r="C7" s="69"/>
      <c r="D7" s="65"/>
      <c r="E7" s="66"/>
      <c r="F7" s="67"/>
      <c r="G7" s="69"/>
      <c r="H7" s="65"/>
      <c r="I7" s="66"/>
      <c r="J7" s="67"/>
      <c r="K7" s="65"/>
      <c r="L7" s="66"/>
      <c r="M7" s="66"/>
      <c r="N7" s="67"/>
      <c r="O7" s="2"/>
    </row>
    <row r="8" spans="1:15" ht="18.75" x14ac:dyDescent="0.3">
      <c r="A8" s="60"/>
      <c r="B8" s="69"/>
      <c r="C8" s="69"/>
      <c r="D8" s="59" t="s">
        <v>4</v>
      </c>
      <c r="E8" s="59" t="s">
        <v>5</v>
      </c>
      <c r="F8" s="59" t="s">
        <v>6</v>
      </c>
      <c r="G8" s="69"/>
      <c r="H8" s="59" t="s">
        <v>9</v>
      </c>
      <c r="I8" s="59" t="s">
        <v>10</v>
      </c>
      <c r="J8" s="59" t="s">
        <v>11</v>
      </c>
      <c r="K8" s="59" t="s">
        <v>13</v>
      </c>
      <c r="L8" s="59" t="s">
        <v>14</v>
      </c>
      <c r="M8" s="59" t="s">
        <v>15</v>
      </c>
      <c r="N8" s="59" t="s">
        <v>16</v>
      </c>
      <c r="O8" s="2"/>
    </row>
    <row r="9" spans="1:15" ht="0.75" customHeight="1" x14ac:dyDescent="0.3">
      <c r="A9" s="60"/>
      <c r="B9" s="69"/>
      <c r="C9" s="69"/>
      <c r="D9" s="60"/>
      <c r="E9" s="60"/>
      <c r="F9" s="60"/>
      <c r="G9" s="69"/>
      <c r="H9" s="60"/>
      <c r="I9" s="60"/>
      <c r="J9" s="60"/>
      <c r="K9" s="60"/>
      <c r="L9" s="60"/>
      <c r="M9" s="60"/>
      <c r="N9" s="60"/>
      <c r="O9" s="2"/>
    </row>
    <row r="10" spans="1:15" ht="18.75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5">
        <v>7</v>
      </c>
      <c r="H10" s="4">
        <v>8</v>
      </c>
      <c r="I10" s="5">
        <v>9</v>
      </c>
      <c r="J10" s="4">
        <v>10</v>
      </c>
      <c r="K10" s="5">
        <v>11</v>
      </c>
      <c r="L10" s="4">
        <v>12</v>
      </c>
      <c r="M10" s="5">
        <v>13</v>
      </c>
      <c r="N10" s="4">
        <v>14</v>
      </c>
      <c r="O10" s="2"/>
    </row>
    <row r="11" spans="1:15" ht="18.75" x14ac:dyDescent="0.3">
      <c r="A11" s="6"/>
      <c r="B11" s="29" t="s">
        <v>105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"/>
    </row>
    <row r="12" spans="1:15" ht="18.75" x14ac:dyDescent="0.3">
      <c r="A12" s="45" t="s">
        <v>97</v>
      </c>
      <c r="B12" s="32" t="s">
        <v>89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"/>
    </row>
    <row r="13" spans="1:15" ht="18.75" x14ac:dyDescent="0.3">
      <c r="A13" s="48">
        <v>181</v>
      </c>
      <c r="B13" s="33" t="s">
        <v>107</v>
      </c>
      <c r="C13" s="4">
        <v>220</v>
      </c>
      <c r="D13" s="4">
        <v>6.11</v>
      </c>
      <c r="E13" s="4">
        <v>10.72</v>
      </c>
      <c r="F13" s="4">
        <v>42.36</v>
      </c>
      <c r="G13" s="4">
        <v>291</v>
      </c>
      <c r="H13" s="4">
        <v>0.08</v>
      </c>
      <c r="I13" s="4">
        <v>1.17</v>
      </c>
      <c r="J13" s="4">
        <v>58</v>
      </c>
      <c r="K13" s="4">
        <v>134.07</v>
      </c>
      <c r="L13" s="4">
        <v>118.19</v>
      </c>
      <c r="M13" s="4">
        <v>20.3</v>
      </c>
      <c r="N13" s="4">
        <v>0.5</v>
      </c>
      <c r="O13" s="2"/>
    </row>
    <row r="14" spans="1:15" ht="18.75" x14ac:dyDescent="0.3">
      <c r="A14" s="48">
        <v>3</v>
      </c>
      <c r="B14" s="33" t="s">
        <v>108</v>
      </c>
      <c r="C14" s="17" t="s">
        <v>109</v>
      </c>
      <c r="D14" s="4">
        <v>5.8</v>
      </c>
      <c r="E14" s="4">
        <v>8.3000000000000007</v>
      </c>
      <c r="F14" s="4">
        <v>14.83</v>
      </c>
      <c r="G14" s="4">
        <v>157</v>
      </c>
      <c r="H14" s="4">
        <v>0.04</v>
      </c>
      <c r="I14" s="4">
        <v>0.11</v>
      </c>
      <c r="J14" s="4">
        <v>59</v>
      </c>
      <c r="K14" s="4">
        <v>139.19999999999999</v>
      </c>
      <c r="L14" s="4">
        <v>96</v>
      </c>
      <c r="M14" s="4">
        <v>9.4499999999999993</v>
      </c>
      <c r="N14" s="4">
        <v>0.49</v>
      </c>
      <c r="O14" s="2"/>
    </row>
    <row r="15" spans="1:15" ht="18.75" x14ac:dyDescent="0.3">
      <c r="A15" s="38"/>
      <c r="B15" s="33" t="s">
        <v>95</v>
      </c>
      <c r="C15" s="4">
        <v>100</v>
      </c>
      <c r="D15" s="4">
        <v>0.6</v>
      </c>
      <c r="E15" s="4">
        <v>0.6</v>
      </c>
      <c r="F15" s="4">
        <v>14.2</v>
      </c>
      <c r="G15" s="4">
        <v>64.599999999999994</v>
      </c>
      <c r="H15" s="4">
        <v>0.01</v>
      </c>
      <c r="I15" s="4">
        <v>8.5500000000000007</v>
      </c>
      <c r="J15" s="4">
        <v>0</v>
      </c>
      <c r="K15" s="4">
        <v>12.48</v>
      </c>
      <c r="L15" s="4">
        <v>14.15</v>
      </c>
      <c r="M15" s="4">
        <v>7.54</v>
      </c>
      <c r="N15" s="4">
        <v>0.23</v>
      </c>
      <c r="O15" s="2"/>
    </row>
    <row r="16" spans="1:15" ht="18.75" x14ac:dyDescent="0.3">
      <c r="A16" s="48">
        <v>630</v>
      </c>
      <c r="B16" s="33" t="s">
        <v>92</v>
      </c>
      <c r="C16" s="17" t="s">
        <v>110</v>
      </c>
      <c r="D16" s="4">
        <v>1.44</v>
      </c>
      <c r="E16" s="4">
        <v>1.44</v>
      </c>
      <c r="F16" s="4">
        <v>15.57</v>
      </c>
      <c r="G16" s="4">
        <v>81</v>
      </c>
      <c r="H16" s="4">
        <v>0.02</v>
      </c>
      <c r="I16" s="4">
        <v>0.6</v>
      </c>
      <c r="J16" s="4">
        <v>0</v>
      </c>
      <c r="K16" s="4">
        <v>59.4</v>
      </c>
      <c r="L16" s="4">
        <v>45</v>
      </c>
      <c r="M16" s="4">
        <v>10.8</v>
      </c>
      <c r="N16" s="4">
        <v>0.72</v>
      </c>
      <c r="O16" s="2"/>
    </row>
    <row r="17" spans="1:15" ht="18.75" x14ac:dyDescent="0.3">
      <c r="A17" s="30"/>
      <c r="B17" s="12" t="s">
        <v>23</v>
      </c>
      <c r="C17" s="15">
        <v>550</v>
      </c>
      <c r="D17" s="34">
        <f t="shared" ref="D17:N17" si="0">SUM(D13:D16)</f>
        <v>13.95</v>
      </c>
      <c r="E17" s="34">
        <f t="shared" si="0"/>
        <v>21.060000000000006</v>
      </c>
      <c r="F17" s="34">
        <f t="shared" si="0"/>
        <v>86.960000000000008</v>
      </c>
      <c r="G17" s="34">
        <f t="shared" si="0"/>
        <v>593.6</v>
      </c>
      <c r="H17" s="34">
        <f t="shared" si="0"/>
        <v>0.15</v>
      </c>
      <c r="I17" s="34">
        <f t="shared" si="0"/>
        <v>10.43</v>
      </c>
      <c r="J17" s="34">
        <f t="shared" si="0"/>
        <v>117</v>
      </c>
      <c r="K17" s="34">
        <f t="shared" si="0"/>
        <v>345.15</v>
      </c>
      <c r="L17" s="34">
        <f t="shared" si="0"/>
        <v>273.34000000000003</v>
      </c>
      <c r="M17" s="34">
        <f t="shared" si="0"/>
        <v>48.09</v>
      </c>
      <c r="N17" s="34">
        <f t="shared" si="0"/>
        <v>1.94</v>
      </c>
      <c r="O17" s="2"/>
    </row>
    <row r="18" spans="1:15" ht="18.75" x14ac:dyDescent="0.3">
      <c r="A18" s="30"/>
      <c r="B18" s="31" t="s">
        <v>90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2"/>
    </row>
    <row r="19" spans="1:15" ht="37.5" x14ac:dyDescent="0.3">
      <c r="A19" s="18">
        <v>133</v>
      </c>
      <c r="B19" s="49" t="s">
        <v>111</v>
      </c>
      <c r="C19" s="19" t="s">
        <v>71</v>
      </c>
      <c r="D19" s="20">
        <v>10.63</v>
      </c>
      <c r="E19" s="20">
        <v>4.29</v>
      </c>
      <c r="F19" s="20">
        <v>14.62</v>
      </c>
      <c r="G19" s="20">
        <v>139.61000000000001</v>
      </c>
      <c r="H19" s="20">
        <v>0.15</v>
      </c>
      <c r="I19" s="20">
        <v>1.36</v>
      </c>
      <c r="J19" s="20">
        <v>39.270000000000003</v>
      </c>
      <c r="K19" s="20">
        <v>20.25</v>
      </c>
      <c r="L19" s="20">
        <v>82.7</v>
      </c>
      <c r="M19" s="20">
        <v>5.26</v>
      </c>
      <c r="N19" s="20">
        <v>0.86</v>
      </c>
      <c r="O19" s="2"/>
    </row>
    <row r="20" spans="1:15" ht="18.75" x14ac:dyDescent="0.3">
      <c r="A20" s="8">
        <v>413</v>
      </c>
      <c r="B20" s="16" t="s">
        <v>112</v>
      </c>
      <c r="C20" s="17" t="s">
        <v>101</v>
      </c>
      <c r="D20" s="10">
        <v>9.99</v>
      </c>
      <c r="E20" s="10">
        <v>21.51</v>
      </c>
      <c r="F20" s="10">
        <v>1.44</v>
      </c>
      <c r="G20" s="10">
        <v>239.31</v>
      </c>
      <c r="H20" s="10">
        <v>0.09</v>
      </c>
      <c r="I20" s="10">
        <v>0</v>
      </c>
      <c r="J20" s="10">
        <v>20</v>
      </c>
      <c r="K20" s="10">
        <v>18.5</v>
      </c>
      <c r="L20" s="10">
        <v>81</v>
      </c>
      <c r="M20" s="10">
        <v>10</v>
      </c>
      <c r="N20" s="10">
        <v>0.9</v>
      </c>
      <c r="O20" s="2"/>
    </row>
    <row r="21" spans="1:15" ht="21.75" customHeight="1" x14ac:dyDescent="0.3">
      <c r="A21" s="8">
        <v>171</v>
      </c>
      <c r="B21" s="11" t="s">
        <v>99</v>
      </c>
      <c r="C21" s="17" t="s">
        <v>102</v>
      </c>
      <c r="D21" s="10">
        <v>8.85</v>
      </c>
      <c r="E21" s="10">
        <v>9.5500000000000007</v>
      </c>
      <c r="F21" s="10">
        <v>39.86</v>
      </c>
      <c r="G21" s="10">
        <v>280.79000000000002</v>
      </c>
      <c r="H21" s="10">
        <v>0.21</v>
      </c>
      <c r="I21" s="10">
        <v>0</v>
      </c>
      <c r="J21" s="10">
        <v>40</v>
      </c>
      <c r="K21" s="10">
        <v>26.39</v>
      </c>
      <c r="L21" s="10">
        <v>210.35</v>
      </c>
      <c r="M21" s="10">
        <v>140.52000000000001</v>
      </c>
      <c r="N21" s="10">
        <v>4.7300000000000004</v>
      </c>
      <c r="O21" s="2"/>
    </row>
    <row r="22" spans="1:15" ht="21.75" customHeight="1" x14ac:dyDescent="0.3">
      <c r="A22" s="8">
        <v>71</v>
      </c>
      <c r="B22" s="11" t="s">
        <v>88</v>
      </c>
      <c r="C22" s="17" t="s">
        <v>113</v>
      </c>
      <c r="D22" s="10">
        <v>0.66</v>
      </c>
      <c r="E22" s="10">
        <v>0.12</v>
      </c>
      <c r="F22" s="10">
        <v>2.2799999999999998</v>
      </c>
      <c r="G22" s="10">
        <v>12.4</v>
      </c>
      <c r="H22" s="10">
        <v>0.01</v>
      </c>
      <c r="I22" s="10">
        <v>3.99</v>
      </c>
      <c r="J22" s="10">
        <v>0</v>
      </c>
      <c r="K22" s="10">
        <v>21.28</v>
      </c>
      <c r="L22" s="10">
        <v>24.38</v>
      </c>
      <c r="M22" s="10">
        <v>12.42</v>
      </c>
      <c r="N22" s="10">
        <v>0.79</v>
      </c>
      <c r="O22" s="2"/>
    </row>
    <row r="23" spans="1:15" ht="18.75" x14ac:dyDescent="0.3">
      <c r="A23" s="8">
        <v>376</v>
      </c>
      <c r="B23" s="37" t="s">
        <v>21</v>
      </c>
      <c r="C23" s="17" t="s">
        <v>71</v>
      </c>
      <c r="D23" s="10">
        <v>7.0000000000000007E-2</v>
      </c>
      <c r="E23" s="10">
        <v>0.02</v>
      </c>
      <c r="F23" s="10">
        <v>11.98</v>
      </c>
      <c r="G23" s="10">
        <v>48.38</v>
      </c>
      <c r="H23" s="10">
        <v>0</v>
      </c>
      <c r="I23" s="10">
        <v>0.1</v>
      </c>
      <c r="J23" s="10">
        <v>10</v>
      </c>
      <c r="K23" s="10">
        <v>4.95</v>
      </c>
      <c r="L23" s="10">
        <v>8.24</v>
      </c>
      <c r="M23" s="10">
        <v>4.4000000000000004</v>
      </c>
      <c r="N23" s="10">
        <v>0.86</v>
      </c>
      <c r="O23" s="2"/>
    </row>
    <row r="24" spans="1:15" ht="18.75" x14ac:dyDescent="0.3">
      <c r="A24" s="8"/>
      <c r="B24" s="8" t="s">
        <v>22</v>
      </c>
      <c r="C24" s="9">
        <v>30</v>
      </c>
      <c r="D24" s="10">
        <v>1.9</v>
      </c>
      <c r="E24" s="10">
        <v>0.22</v>
      </c>
      <c r="F24" s="10">
        <v>11.55</v>
      </c>
      <c r="G24" s="10">
        <v>55.78</v>
      </c>
      <c r="H24" s="10">
        <v>0.05</v>
      </c>
      <c r="I24" s="10">
        <v>0</v>
      </c>
      <c r="J24" s="10">
        <v>0</v>
      </c>
      <c r="K24" s="10">
        <v>6.9</v>
      </c>
      <c r="L24" s="10">
        <v>26.1</v>
      </c>
      <c r="M24" s="10">
        <v>9.9</v>
      </c>
      <c r="N24" s="10">
        <v>0.6</v>
      </c>
      <c r="O24" s="2"/>
    </row>
    <row r="25" spans="1:15" ht="18.75" x14ac:dyDescent="0.3">
      <c r="A25" s="8"/>
      <c r="B25" s="12" t="s">
        <v>23</v>
      </c>
      <c r="C25" s="13">
        <v>730</v>
      </c>
      <c r="D25" s="14">
        <f t="shared" ref="D25:N25" si="1">SUM(D19:D24)</f>
        <v>32.1</v>
      </c>
      <c r="E25" s="14">
        <f t="shared" si="1"/>
        <v>35.71</v>
      </c>
      <c r="F25" s="14">
        <f t="shared" si="1"/>
        <v>81.73</v>
      </c>
      <c r="G25" s="14">
        <f t="shared" si="1"/>
        <v>776.27</v>
      </c>
      <c r="H25" s="14">
        <f t="shared" si="1"/>
        <v>0.51</v>
      </c>
      <c r="I25" s="14">
        <f t="shared" si="1"/>
        <v>5.45</v>
      </c>
      <c r="J25" s="14">
        <f t="shared" si="1"/>
        <v>109.27000000000001</v>
      </c>
      <c r="K25" s="14">
        <f t="shared" si="1"/>
        <v>98.27000000000001</v>
      </c>
      <c r="L25" s="14">
        <f t="shared" si="1"/>
        <v>432.77</v>
      </c>
      <c r="M25" s="14">
        <f t="shared" si="1"/>
        <v>182.5</v>
      </c>
      <c r="N25" s="14">
        <f t="shared" si="1"/>
        <v>8.74</v>
      </c>
      <c r="O25" s="2"/>
    </row>
    <row r="26" spans="1:15" ht="18.75" x14ac:dyDescent="0.3">
      <c r="A26" s="8"/>
      <c r="B26" s="12" t="s">
        <v>91</v>
      </c>
      <c r="C26" s="13">
        <v>1280</v>
      </c>
      <c r="D26" s="14">
        <f>D17+D25</f>
        <v>46.05</v>
      </c>
      <c r="E26" s="14">
        <f t="shared" ref="E26:N26" si="2">E17+E25</f>
        <v>56.77000000000001</v>
      </c>
      <c r="F26" s="14">
        <f t="shared" si="2"/>
        <v>168.69</v>
      </c>
      <c r="G26" s="14">
        <f t="shared" si="2"/>
        <v>1369.87</v>
      </c>
      <c r="H26" s="14">
        <f t="shared" si="2"/>
        <v>0.66</v>
      </c>
      <c r="I26" s="14">
        <f t="shared" si="2"/>
        <v>15.879999999999999</v>
      </c>
      <c r="J26" s="14">
        <f t="shared" si="2"/>
        <v>226.27</v>
      </c>
      <c r="K26" s="14">
        <f t="shared" si="2"/>
        <v>443.41999999999996</v>
      </c>
      <c r="L26" s="14">
        <f t="shared" si="2"/>
        <v>706.11</v>
      </c>
      <c r="M26" s="14">
        <f t="shared" si="2"/>
        <v>230.59</v>
      </c>
      <c r="N26" s="14">
        <f t="shared" si="2"/>
        <v>10.68</v>
      </c>
      <c r="O26" s="2"/>
    </row>
    <row r="27" spans="1:15" ht="18.75" x14ac:dyDescent="0.3">
      <c r="A27" s="44" t="s">
        <v>98</v>
      </c>
      <c r="B27" s="32" t="s">
        <v>89</v>
      </c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"/>
    </row>
    <row r="28" spans="1:15" ht="18.75" x14ac:dyDescent="0.3">
      <c r="A28" s="8">
        <v>492</v>
      </c>
      <c r="B28" s="8" t="s">
        <v>114</v>
      </c>
      <c r="C28" s="17" t="s">
        <v>115</v>
      </c>
      <c r="D28" s="10">
        <v>15.2</v>
      </c>
      <c r="E28" s="10">
        <v>13.07</v>
      </c>
      <c r="F28" s="10">
        <v>36.270000000000003</v>
      </c>
      <c r="G28" s="10">
        <v>323.51</v>
      </c>
      <c r="H28" s="10">
        <v>0.08</v>
      </c>
      <c r="I28" s="10">
        <v>1.6</v>
      </c>
      <c r="J28" s="10">
        <v>0.04</v>
      </c>
      <c r="K28" s="10">
        <v>78</v>
      </c>
      <c r="L28" s="10">
        <v>40</v>
      </c>
      <c r="M28" s="10">
        <v>286.7</v>
      </c>
      <c r="N28" s="10">
        <v>3.6</v>
      </c>
      <c r="O28" s="2"/>
    </row>
    <row r="29" spans="1:15" ht="18.75" x14ac:dyDescent="0.3">
      <c r="A29" s="8">
        <v>45</v>
      </c>
      <c r="B29" s="8" t="s">
        <v>88</v>
      </c>
      <c r="C29" s="9">
        <v>60</v>
      </c>
      <c r="D29" s="10">
        <v>0.79</v>
      </c>
      <c r="E29" s="10">
        <v>1.95</v>
      </c>
      <c r="F29" s="10">
        <v>3.76</v>
      </c>
      <c r="G29" s="10">
        <v>35.74</v>
      </c>
      <c r="H29" s="10">
        <v>0.01</v>
      </c>
      <c r="I29" s="10">
        <v>10.26</v>
      </c>
      <c r="J29" s="10">
        <v>0</v>
      </c>
      <c r="K29" s="10">
        <v>14.98</v>
      </c>
      <c r="L29" s="10">
        <v>16.98</v>
      </c>
      <c r="M29" s="10">
        <v>9.0500000000000007</v>
      </c>
      <c r="N29" s="10">
        <v>0.28000000000000003</v>
      </c>
      <c r="O29" s="2"/>
    </row>
    <row r="30" spans="1:15" ht="18.75" x14ac:dyDescent="0.3">
      <c r="A30" s="40" t="s">
        <v>116</v>
      </c>
      <c r="B30" s="11" t="s">
        <v>117</v>
      </c>
      <c r="C30" s="9">
        <v>200</v>
      </c>
      <c r="D30" s="10">
        <v>0.3</v>
      </c>
      <c r="E30" s="10">
        <v>0</v>
      </c>
      <c r="F30" s="10">
        <v>15.1</v>
      </c>
      <c r="G30" s="10">
        <v>61.6</v>
      </c>
      <c r="H30" s="10">
        <v>0</v>
      </c>
      <c r="I30" s="10">
        <v>0</v>
      </c>
      <c r="J30" s="10">
        <v>0</v>
      </c>
      <c r="K30" s="10">
        <v>10</v>
      </c>
      <c r="L30" s="10">
        <v>14</v>
      </c>
      <c r="M30" s="10">
        <v>0</v>
      </c>
      <c r="N30" s="10">
        <v>0.02</v>
      </c>
      <c r="O30" s="2"/>
    </row>
    <row r="31" spans="1:15" ht="18.75" x14ac:dyDescent="0.3">
      <c r="A31" s="40"/>
      <c r="B31" s="11" t="s">
        <v>118</v>
      </c>
      <c r="C31" s="9">
        <v>25</v>
      </c>
      <c r="D31" s="10">
        <v>2.2000000000000002</v>
      </c>
      <c r="E31" s="10">
        <v>2.9</v>
      </c>
      <c r="F31" s="10">
        <v>12.3</v>
      </c>
      <c r="G31" s="10">
        <v>84.1</v>
      </c>
      <c r="H31" s="10">
        <v>0.02</v>
      </c>
      <c r="I31" s="10">
        <v>0</v>
      </c>
      <c r="J31" s="10">
        <v>3</v>
      </c>
      <c r="K31" s="10">
        <v>9</v>
      </c>
      <c r="L31" s="10">
        <v>27</v>
      </c>
      <c r="M31" s="10">
        <v>6</v>
      </c>
      <c r="N31" s="10">
        <v>0.6</v>
      </c>
      <c r="O31" s="2"/>
    </row>
    <row r="32" spans="1:15" ht="18.75" x14ac:dyDescent="0.3">
      <c r="A32" s="8"/>
      <c r="B32" s="8" t="s">
        <v>22</v>
      </c>
      <c r="C32" s="9">
        <v>40</v>
      </c>
      <c r="D32" s="10">
        <v>3.16</v>
      </c>
      <c r="E32" s="10">
        <v>0.4</v>
      </c>
      <c r="F32" s="10">
        <v>19.32</v>
      </c>
      <c r="G32" s="10">
        <v>93.52</v>
      </c>
      <c r="H32" s="10">
        <v>0.05</v>
      </c>
      <c r="I32" s="10">
        <v>0</v>
      </c>
      <c r="J32" s="10">
        <v>0</v>
      </c>
      <c r="K32" s="10">
        <v>6.9</v>
      </c>
      <c r="L32" s="10">
        <v>26.1</v>
      </c>
      <c r="M32" s="10">
        <v>9.9</v>
      </c>
      <c r="N32" s="10">
        <v>0.6</v>
      </c>
      <c r="O32" s="2"/>
    </row>
    <row r="33" spans="1:15" ht="18.75" x14ac:dyDescent="0.3">
      <c r="A33" s="8"/>
      <c r="B33" s="12" t="s">
        <v>23</v>
      </c>
      <c r="C33" s="13">
        <v>535</v>
      </c>
      <c r="D33" s="14">
        <f t="shared" ref="D33:N33" si="3">SUM(D28:D32)</f>
        <v>21.65</v>
      </c>
      <c r="E33" s="14">
        <f t="shared" si="3"/>
        <v>18.319999999999997</v>
      </c>
      <c r="F33" s="14">
        <f t="shared" si="3"/>
        <v>86.75</v>
      </c>
      <c r="G33" s="14">
        <f t="shared" si="3"/>
        <v>598.47</v>
      </c>
      <c r="H33" s="14">
        <f t="shared" si="3"/>
        <v>0.16</v>
      </c>
      <c r="I33" s="14">
        <f t="shared" si="3"/>
        <v>11.86</v>
      </c>
      <c r="J33" s="14">
        <f t="shared" si="3"/>
        <v>3.04</v>
      </c>
      <c r="K33" s="14">
        <f t="shared" si="3"/>
        <v>118.88000000000001</v>
      </c>
      <c r="L33" s="14">
        <f t="shared" si="3"/>
        <v>124.08000000000001</v>
      </c>
      <c r="M33" s="14">
        <f t="shared" si="3"/>
        <v>311.64999999999998</v>
      </c>
      <c r="N33" s="14">
        <f t="shared" si="3"/>
        <v>5.0999999999999996</v>
      </c>
      <c r="O33" s="2"/>
    </row>
    <row r="34" spans="1:15" ht="18.75" x14ac:dyDescent="0.3">
      <c r="A34" s="8"/>
      <c r="B34" s="32" t="s">
        <v>90</v>
      </c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</row>
    <row r="35" spans="1:15" ht="21" customHeight="1" x14ac:dyDescent="0.3">
      <c r="A35" s="18">
        <v>110</v>
      </c>
      <c r="B35" s="11" t="s">
        <v>119</v>
      </c>
      <c r="C35" s="19" t="s">
        <v>71</v>
      </c>
      <c r="D35" s="20">
        <v>7.6</v>
      </c>
      <c r="E35" s="20">
        <v>9.1999999999999993</v>
      </c>
      <c r="F35" s="20">
        <v>13.8</v>
      </c>
      <c r="G35" s="20">
        <v>168.4</v>
      </c>
      <c r="H35" s="20">
        <v>0.03</v>
      </c>
      <c r="I35" s="20">
        <v>6.88</v>
      </c>
      <c r="J35" s="20">
        <v>0</v>
      </c>
      <c r="K35" s="20">
        <v>36.5</v>
      </c>
      <c r="L35" s="20">
        <v>128</v>
      </c>
      <c r="M35" s="20">
        <v>18.600000000000001</v>
      </c>
      <c r="N35" s="20">
        <v>0.8</v>
      </c>
      <c r="O35" s="2"/>
    </row>
    <row r="36" spans="1:15" ht="18.75" x14ac:dyDescent="0.3">
      <c r="A36" s="8">
        <v>260</v>
      </c>
      <c r="B36" s="11" t="s">
        <v>120</v>
      </c>
      <c r="C36" s="17" t="s">
        <v>101</v>
      </c>
      <c r="D36" s="10">
        <v>9.57</v>
      </c>
      <c r="E36" s="10">
        <v>25.31</v>
      </c>
      <c r="F36" s="10">
        <v>2.6</v>
      </c>
      <c r="G36" s="10">
        <v>278.10000000000002</v>
      </c>
      <c r="H36" s="10">
        <v>0.28000000000000003</v>
      </c>
      <c r="I36" s="10">
        <v>0.92</v>
      </c>
      <c r="J36" s="10">
        <v>0</v>
      </c>
      <c r="K36" s="10">
        <v>20</v>
      </c>
      <c r="L36" s="10">
        <v>128.62</v>
      </c>
      <c r="M36" s="10">
        <v>22.39</v>
      </c>
      <c r="N36" s="10">
        <v>2.21</v>
      </c>
      <c r="O36" s="2"/>
    </row>
    <row r="37" spans="1:15" ht="17.25" customHeight="1" x14ac:dyDescent="0.3">
      <c r="A37" s="8">
        <v>309</v>
      </c>
      <c r="B37" s="8" t="s">
        <v>121</v>
      </c>
      <c r="C37" s="9">
        <v>150</v>
      </c>
      <c r="D37" s="10">
        <v>5.52</v>
      </c>
      <c r="E37" s="10">
        <v>4.5199999999999996</v>
      </c>
      <c r="F37" s="10">
        <v>26.45</v>
      </c>
      <c r="G37" s="10">
        <v>168.56</v>
      </c>
      <c r="H37" s="10">
        <v>0.06</v>
      </c>
      <c r="I37" s="10">
        <v>0</v>
      </c>
      <c r="J37" s="10">
        <v>0</v>
      </c>
      <c r="K37" s="10">
        <v>4.8600000000000003</v>
      </c>
      <c r="L37" s="10">
        <v>37.17</v>
      </c>
      <c r="M37" s="10">
        <v>2.2200000000000002</v>
      </c>
      <c r="N37" s="10">
        <v>1.1000000000000001</v>
      </c>
      <c r="O37" s="2"/>
    </row>
    <row r="38" spans="1:15" ht="18.75" x14ac:dyDescent="0.3">
      <c r="A38" s="40" t="s">
        <v>94</v>
      </c>
      <c r="B38" s="8" t="s">
        <v>88</v>
      </c>
      <c r="C38" s="9">
        <v>60</v>
      </c>
      <c r="D38" s="10">
        <v>1.32</v>
      </c>
      <c r="E38" s="10">
        <v>0</v>
      </c>
      <c r="F38" s="10">
        <v>8.2799999999999994</v>
      </c>
      <c r="G38" s="10">
        <v>38.4</v>
      </c>
      <c r="H38" s="10">
        <v>0.03</v>
      </c>
      <c r="I38" s="10">
        <v>12.75</v>
      </c>
      <c r="J38" s="10">
        <v>0</v>
      </c>
      <c r="K38" s="10">
        <v>42.2</v>
      </c>
      <c r="L38" s="10">
        <v>54.8</v>
      </c>
      <c r="M38" s="10">
        <v>54.8</v>
      </c>
      <c r="N38" s="10">
        <v>1.79</v>
      </c>
      <c r="O38" s="2"/>
    </row>
    <row r="39" spans="1:15" ht="18.75" x14ac:dyDescent="0.3">
      <c r="A39" s="8">
        <v>376</v>
      </c>
      <c r="B39" s="8" t="s">
        <v>21</v>
      </c>
      <c r="C39" s="17" t="s">
        <v>71</v>
      </c>
      <c r="D39" s="10">
        <v>7.0000000000000007E-2</v>
      </c>
      <c r="E39" s="10">
        <v>0.02</v>
      </c>
      <c r="F39" s="10">
        <v>11.98</v>
      </c>
      <c r="G39" s="10">
        <v>48.38</v>
      </c>
      <c r="H39" s="10">
        <v>0.04</v>
      </c>
      <c r="I39" s="10">
        <v>1.33</v>
      </c>
      <c r="J39" s="10">
        <v>10</v>
      </c>
      <c r="K39" s="10">
        <v>126.6</v>
      </c>
      <c r="L39" s="10">
        <v>92.8</v>
      </c>
      <c r="M39" s="10">
        <v>15.4</v>
      </c>
      <c r="N39" s="10">
        <v>0.41</v>
      </c>
      <c r="O39" s="2"/>
    </row>
    <row r="40" spans="1:15" ht="18.75" x14ac:dyDescent="0.3">
      <c r="A40" s="8"/>
      <c r="B40" s="8" t="s">
        <v>122</v>
      </c>
      <c r="C40" s="9">
        <v>45</v>
      </c>
      <c r="D40" s="10">
        <v>3.42</v>
      </c>
      <c r="E40" s="10">
        <v>0.4</v>
      </c>
      <c r="F40" s="10">
        <v>20.79</v>
      </c>
      <c r="G40" s="10">
        <v>100.44</v>
      </c>
      <c r="H40" s="10">
        <v>0.08</v>
      </c>
      <c r="I40" s="10">
        <v>0</v>
      </c>
      <c r="J40" s="10">
        <v>0</v>
      </c>
      <c r="K40" s="10">
        <v>10.35</v>
      </c>
      <c r="L40" s="10">
        <v>39.15</v>
      </c>
      <c r="M40" s="10">
        <v>14.85</v>
      </c>
      <c r="N40" s="10">
        <v>0.9</v>
      </c>
      <c r="O40" s="2"/>
    </row>
    <row r="41" spans="1:15" ht="18.75" x14ac:dyDescent="0.3">
      <c r="A41" s="8"/>
      <c r="B41" s="50" t="s">
        <v>23</v>
      </c>
      <c r="C41" s="13">
        <v>735</v>
      </c>
      <c r="D41" s="14">
        <f t="shared" ref="D41:N41" si="4">SUM(D35:D40)</f>
        <v>27.5</v>
      </c>
      <c r="E41" s="14">
        <f t="shared" si="4"/>
        <v>39.450000000000003</v>
      </c>
      <c r="F41" s="14">
        <f t="shared" si="4"/>
        <v>83.9</v>
      </c>
      <c r="G41" s="14">
        <f t="shared" si="4"/>
        <v>802.28</v>
      </c>
      <c r="H41" s="14">
        <f t="shared" si="4"/>
        <v>0.52</v>
      </c>
      <c r="I41" s="14">
        <f t="shared" si="4"/>
        <v>21.880000000000003</v>
      </c>
      <c r="J41" s="14">
        <f t="shared" si="4"/>
        <v>10</v>
      </c>
      <c r="K41" s="14">
        <f t="shared" si="4"/>
        <v>240.51</v>
      </c>
      <c r="L41" s="14">
        <f t="shared" si="4"/>
        <v>480.54</v>
      </c>
      <c r="M41" s="14">
        <f t="shared" si="4"/>
        <v>128.26</v>
      </c>
      <c r="N41" s="14">
        <f t="shared" si="4"/>
        <v>7.21</v>
      </c>
      <c r="O41" s="2"/>
    </row>
    <row r="42" spans="1:15" ht="18.75" x14ac:dyDescent="0.3">
      <c r="A42" s="8"/>
      <c r="B42" s="12" t="s">
        <v>91</v>
      </c>
      <c r="C42" s="13">
        <f>C33+C41</f>
        <v>1270</v>
      </c>
      <c r="D42" s="14">
        <f>D33+D41</f>
        <v>49.15</v>
      </c>
      <c r="E42" s="14">
        <f t="shared" ref="E42:N42" si="5">E33+E41</f>
        <v>57.769999999999996</v>
      </c>
      <c r="F42" s="14">
        <f t="shared" si="5"/>
        <v>170.65</v>
      </c>
      <c r="G42" s="14">
        <f t="shared" si="5"/>
        <v>1400.75</v>
      </c>
      <c r="H42" s="14">
        <f t="shared" si="5"/>
        <v>0.68</v>
      </c>
      <c r="I42" s="14">
        <f t="shared" si="5"/>
        <v>33.74</v>
      </c>
      <c r="J42" s="14">
        <f t="shared" si="5"/>
        <v>13.04</v>
      </c>
      <c r="K42" s="14">
        <f t="shared" si="5"/>
        <v>359.39</v>
      </c>
      <c r="L42" s="14">
        <f t="shared" si="5"/>
        <v>604.62</v>
      </c>
      <c r="M42" s="14">
        <f t="shared" si="5"/>
        <v>439.90999999999997</v>
      </c>
      <c r="N42" s="14">
        <f t="shared" si="5"/>
        <v>12.309999999999999</v>
      </c>
      <c r="O42" s="2"/>
    </row>
    <row r="43" spans="1:15" ht="18.75" x14ac:dyDescent="0.3">
      <c r="A43" s="44" t="s">
        <v>30</v>
      </c>
      <c r="B43" s="32" t="s">
        <v>89</v>
      </c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"/>
    </row>
    <row r="44" spans="1:15" ht="18.75" x14ac:dyDescent="0.3">
      <c r="A44" s="8">
        <v>268</v>
      </c>
      <c r="B44" s="51" t="s">
        <v>123</v>
      </c>
      <c r="C44" s="9">
        <v>90</v>
      </c>
      <c r="D44" s="10">
        <v>8.4700000000000006</v>
      </c>
      <c r="E44" s="10">
        <v>16.25</v>
      </c>
      <c r="F44" s="10">
        <v>10.25</v>
      </c>
      <c r="G44" s="10">
        <v>221.13</v>
      </c>
      <c r="H44" s="10">
        <v>0.18</v>
      </c>
      <c r="I44" s="10">
        <v>2.15</v>
      </c>
      <c r="J44" s="10">
        <v>10.1</v>
      </c>
      <c r="K44" s="10">
        <v>12.74</v>
      </c>
      <c r="L44" s="10">
        <v>82.39</v>
      </c>
      <c r="M44" s="10">
        <v>17.53</v>
      </c>
      <c r="N44" s="10">
        <v>1.05</v>
      </c>
      <c r="O44" s="2"/>
    </row>
    <row r="45" spans="1:15" ht="18.75" x14ac:dyDescent="0.3">
      <c r="A45" s="18">
        <v>171</v>
      </c>
      <c r="B45" s="11" t="s">
        <v>93</v>
      </c>
      <c r="C45" s="17" t="s">
        <v>102</v>
      </c>
      <c r="D45" s="10">
        <v>6.84</v>
      </c>
      <c r="E45" s="10">
        <v>9.19</v>
      </c>
      <c r="F45" s="10">
        <v>39.229999999999997</v>
      </c>
      <c r="G45" s="10">
        <v>266.99</v>
      </c>
      <c r="H45" s="10">
        <v>0.18</v>
      </c>
      <c r="I45" s="10">
        <v>0</v>
      </c>
      <c r="J45" s="10">
        <v>40</v>
      </c>
      <c r="K45" s="10">
        <v>28.45</v>
      </c>
      <c r="L45" s="10">
        <v>140.01</v>
      </c>
      <c r="M45" s="10">
        <v>50.19</v>
      </c>
      <c r="N45" s="10">
        <v>1.65</v>
      </c>
      <c r="O45" s="2"/>
    </row>
    <row r="46" spans="1:15" ht="18.75" x14ac:dyDescent="0.3">
      <c r="A46" s="40" t="s">
        <v>94</v>
      </c>
      <c r="B46" s="8" t="s">
        <v>88</v>
      </c>
      <c r="C46" s="9">
        <v>60</v>
      </c>
      <c r="D46" s="10">
        <v>1.32</v>
      </c>
      <c r="E46" s="10">
        <v>0</v>
      </c>
      <c r="F46" s="10">
        <v>8.2799999999999994</v>
      </c>
      <c r="G46" s="10">
        <v>38.4</v>
      </c>
      <c r="H46" s="10">
        <v>0.03</v>
      </c>
      <c r="I46" s="10">
        <v>12.75</v>
      </c>
      <c r="J46" s="10">
        <v>0</v>
      </c>
      <c r="K46" s="10">
        <v>42.2</v>
      </c>
      <c r="L46" s="10">
        <v>54.8</v>
      </c>
      <c r="M46" s="10">
        <v>54.8</v>
      </c>
      <c r="N46" s="10">
        <v>1.79</v>
      </c>
      <c r="O46" s="2"/>
    </row>
    <row r="47" spans="1:15" ht="18.75" x14ac:dyDescent="0.3">
      <c r="A47" s="8">
        <v>376</v>
      </c>
      <c r="B47" s="8" t="s">
        <v>21</v>
      </c>
      <c r="C47" s="17" t="s">
        <v>71</v>
      </c>
      <c r="D47" s="10">
        <v>7.0000000000000007E-2</v>
      </c>
      <c r="E47" s="10">
        <v>0.02</v>
      </c>
      <c r="F47" s="10">
        <v>11.98</v>
      </c>
      <c r="G47" s="10">
        <v>48.38</v>
      </c>
      <c r="H47" s="10">
        <v>0.04</v>
      </c>
      <c r="I47" s="10">
        <v>1.33</v>
      </c>
      <c r="J47" s="10">
        <v>10</v>
      </c>
      <c r="K47" s="10">
        <v>126.6</v>
      </c>
      <c r="L47" s="10">
        <v>92.8</v>
      </c>
      <c r="M47" s="10">
        <v>15.4</v>
      </c>
      <c r="N47" s="10">
        <v>0.41</v>
      </c>
      <c r="O47" s="2"/>
    </row>
    <row r="48" spans="1:15" ht="18.75" x14ac:dyDescent="0.3">
      <c r="A48" s="8"/>
      <c r="B48" s="8" t="s">
        <v>22</v>
      </c>
      <c r="C48" s="9">
        <v>22</v>
      </c>
      <c r="D48" s="10">
        <v>1.9</v>
      </c>
      <c r="E48" s="10">
        <v>0.2</v>
      </c>
      <c r="F48" s="10">
        <v>11.5</v>
      </c>
      <c r="G48" s="10">
        <v>55.4</v>
      </c>
      <c r="H48" s="10">
        <v>0.03</v>
      </c>
      <c r="I48" s="10">
        <v>0</v>
      </c>
      <c r="J48" s="10">
        <v>0</v>
      </c>
      <c r="K48" s="10">
        <v>4.9000000000000004</v>
      </c>
      <c r="L48" s="10">
        <v>18.600000000000001</v>
      </c>
      <c r="M48" s="10">
        <v>7.07</v>
      </c>
      <c r="N48" s="10">
        <v>0.4</v>
      </c>
      <c r="O48" s="2"/>
    </row>
    <row r="49" spans="1:15" ht="18.75" x14ac:dyDescent="0.3">
      <c r="A49" s="8"/>
      <c r="B49" s="12" t="s">
        <v>23</v>
      </c>
      <c r="C49" s="13">
        <v>522</v>
      </c>
      <c r="D49" s="14">
        <f>SUM(D44:D48)</f>
        <v>18.599999999999998</v>
      </c>
      <c r="E49" s="14">
        <f t="shared" ref="E49:N49" si="6">SUM(E44:E48)</f>
        <v>25.659999999999997</v>
      </c>
      <c r="F49" s="14">
        <f t="shared" si="6"/>
        <v>81.239999999999995</v>
      </c>
      <c r="G49" s="14">
        <f t="shared" si="6"/>
        <v>630.29999999999995</v>
      </c>
      <c r="H49" s="14">
        <f t="shared" si="6"/>
        <v>0.45999999999999996</v>
      </c>
      <c r="I49" s="14">
        <f t="shared" si="6"/>
        <v>16.23</v>
      </c>
      <c r="J49" s="14">
        <f t="shared" si="6"/>
        <v>60.1</v>
      </c>
      <c r="K49" s="14">
        <f t="shared" si="6"/>
        <v>214.89000000000001</v>
      </c>
      <c r="L49" s="14">
        <f t="shared" si="6"/>
        <v>388.6</v>
      </c>
      <c r="M49" s="14">
        <f t="shared" si="6"/>
        <v>144.98999999999998</v>
      </c>
      <c r="N49" s="14">
        <f t="shared" si="6"/>
        <v>5.3000000000000007</v>
      </c>
      <c r="O49" s="2"/>
    </row>
    <row r="50" spans="1:15" ht="18.75" x14ac:dyDescent="0.3">
      <c r="A50" s="8"/>
      <c r="B50" s="32" t="s">
        <v>90</v>
      </c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"/>
    </row>
    <row r="51" spans="1:15" ht="18.75" x14ac:dyDescent="0.3">
      <c r="A51" s="8">
        <v>139</v>
      </c>
      <c r="B51" s="21" t="s">
        <v>104</v>
      </c>
      <c r="C51" s="9">
        <v>200</v>
      </c>
      <c r="D51" s="10">
        <v>6.25</v>
      </c>
      <c r="E51" s="10">
        <v>5.5</v>
      </c>
      <c r="F51" s="10">
        <v>17.8</v>
      </c>
      <c r="G51" s="10">
        <v>145.69999999999999</v>
      </c>
      <c r="H51" s="10">
        <v>0.1</v>
      </c>
      <c r="I51" s="10">
        <v>4</v>
      </c>
      <c r="J51" s="10">
        <v>0</v>
      </c>
      <c r="K51" s="10">
        <v>40.299999999999997</v>
      </c>
      <c r="L51" s="10">
        <v>170.2</v>
      </c>
      <c r="M51" s="10">
        <v>28.2</v>
      </c>
      <c r="N51" s="10">
        <v>1.2</v>
      </c>
      <c r="O51" s="2"/>
    </row>
    <row r="52" spans="1:15" ht="18.75" x14ac:dyDescent="0.3">
      <c r="A52" s="8">
        <v>229</v>
      </c>
      <c r="B52" s="8" t="s">
        <v>124</v>
      </c>
      <c r="C52" s="17" t="s">
        <v>125</v>
      </c>
      <c r="D52" s="10">
        <v>9.75</v>
      </c>
      <c r="E52" s="10">
        <v>14.95</v>
      </c>
      <c r="F52" s="10">
        <v>23.8</v>
      </c>
      <c r="G52" s="10">
        <v>268.75</v>
      </c>
      <c r="H52" s="10">
        <v>0.05</v>
      </c>
      <c r="I52" s="10">
        <v>3.73</v>
      </c>
      <c r="J52" s="10">
        <v>5.82</v>
      </c>
      <c r="K52" s="10">
        <v>39.07</v>
      </c>
      <c r="L52" s="10">
        <v>162.19</v>
      </c>
      <c r="M52" s="10">
        <v>48.53</v>
      </c>
      <c r="N52" s="10">
        <v>0.85</v>
      </c>
      <c r="O52" s="2"/>
    </row>
    <row r="53" spans="1:15" ht="18.75" x14ac:dyDescent="0.3">
      <c r="A53" s="8">
        <v>310</v>
      </c>
      <c r="B53" s="8" t="s">
        <v>40</v>
      </c>
      <c r="C53" s="9">
        <v>150</v>
      </c>
      <c r="D53" s="10">
        <v>3</v>
      </c>
      <c r="E53" s="10">
        <v>8.15</v>
      </c>
      <c r="F53" s="10">
        <v>27.3</v>
      </c>
      <c r="G53" s="10">
        <v>194.55</v>
      </c>
      <c r="H53" s="10">
        <v>0.15</v>
      </c>
      <c r="I53" s="10">
        <v>45</v>
      </c>
      <c r="J53" s="10">
        <v>0</v>
      </c>
      <c r="K53" s="10">
        <v>12</v>
      </c>
      <c r="L53" s="10">
        <v>75</v>
      </c>
      <c r="M53" s="10">
        <v>22.5</v>
      </c>
      <c r="N53" s="10">
        <v>1.8</v>
      </c>
      <c r="O53" s="2"/>
    </row>
    <row r="54" spans="1:15" ht="18.75" customHeight="1" x14ac:dyDescent="0.3">
      <c r="A54" s="8">
        <v>71</v>
      </c>
      <c r="B54" s="8" t="s">
        <v>88</v>
      </c>
      <c r="C54" s="9">
        <v>60</v>
      </c>
      <c r="D54" s="10">
        <v>0.35</v>
      </c>
      <c r="E54" s="10">
        <v>0.05</v>
      </c>
      <c r="F54" s="10">
        <v>0.95</v>
      </c>
      <c r="G54" s="10">
        <v>6</v>
      </c>
      <c r="H54" s="10">
        <v>0.02</v>
      </c>
      <c r="I54" s="10">
        <v>2.4500000000000002</v>
      </c>
      <c r="J54" s="10">
        <v>0</v>
      </c>
      <c r="K54" s="10">
        <v>8.5</v>
      </c>
      <c r="L54" s="10">
        <v>15</v>
      </c>
      <c r="M54" s="10">
        <v>7</v>
      </c>
      <c r="N54" s="10">
        <v>0.25</v>
      </c>
      <c r="O54" s="2"/>
    </row>
    <row r="55" spans="1:15" ht="18.75" customHeight="1" x14ac:dyDescent="0.3">
      <c r="A55" s="8">
        <v>376</v>
      </c>
      <c r="B55" s="8" t="s">
        <v>21</v>
      </c>
      <c r="C55" s="17" t="s">
        <v>71</v>
      </c>
      <c r="D55" s="10">
        <v>7.0000000000000007E-2</v>
      </c>
      <c r="E55" s="10">
        <v>0.02</v>
      </c>
      <c r="F55" s="10">
        <v>11.98</v>
      </c>
      <c r="G55" s="10">
        <v>48.38</v>
      </c>
      <c r="H55" s="10">
        <v>0</v>
      </c>
      <c r="I55" s="10">
        <v>0.03</v>
      </c>
      <c r="J55" s="10">
        <v>0</v>
      </c>
      <c r="K55" s="10">
        <v>11.1</v>
      </c>
      <c r="L55" s="10">
        <v>2.8</v>
      </c>
      <c r="M55" s="10">
        <v>1.4</v>
      </c>
      <c r="N55" s="10">
        <v>0.28000000000000003</v>
      </c>
      <c r="O55" s="2"/>
    </row>
    <row r="56" spans="1:15" ht="18.75" x14ac:dyDescent="0.3">
      <c r="A56" s="8"/>
      <c r="B56" s="8" t="s">
        <v>122</v>
      </c>
      <c r="C56" s="9">
        <v>30</v>
      </c>
      <c r="D56" s="10">
        <v>1.9</v>
      </c>
      <c r="E56" s="10">
        <v>0.22</v>
      </c>
      <c r="F56" s="10">
        <v>11.55</v>
      </c>
      <c r="G56" s="10">
        <v>55.78</v>
      </c>
      <c r="H56" s="10">
        <v>0.05</v>
      </c>
      <c r="I56" s="10">
        <v>0</v>
      </c>
      <c r="J56" s="10">
        <v>0</v>
      </c>
      <c r="K56" s="10">
        <v>6.9</v>
      </c>
      <c r="L56" s="10">
        <v>26.1</v>
      </c>
      <c r="M56" s="10">
        <v>9.9</v>
      </c>
      <c r="N56" s="10">
        <v>0.6</v>
      </c>
      <c r="O56" s="2"/>
    </row>
    <row r="57" spans="1:15" ht="18.75" x14ac:dyDescent="0.3">
      <c r="A57" s="8"/>
      <c r="B57" s="50" t="s">
        <v>23</v>
      </c>
      <c r="C57" s="13">
        <v>740</v>
      </c>
      <c r="D57" s="14">
        <f t="shared" ref="D57:N57" si="7">SUM(D51:D56)</f>
        <v>21.32</v>
      </c>
      <c r="E57" s="14">
        <f t="shared" si="7"/>
        <v>28.89</v>
      </c>
      <c r="F57" s="14">
        <f t="shared" si="7"/>
        <v>93.38000000000001</v>
      </c>
      <c r="G57" s="14">
        <f t="shared" si="7"/>
        <v>719.16</v>
      </c>
      <c r="H57" s="14">
        <f t="shared" si="7"/>
        <v>0.37000000000000005</v>
      </c>
      <c r="I57" s="14">
        <f t="shared" si="7"/>
        <v>55.210000000000008</v>
      </c>
      <c r="J57" s="14">
        <f t="shared" si="7"/>
        <v>5.82</v>
      </c>
      <c r="K57" s="14">
        <f t="shared" si="7"/>
        <v>117.87</v>
      </c>
      <c r="L57" s="14">
        <f t="shared" si="7"/>
        <v>451.29</v>
      </c>
      <c r="M57" s="14">
        <f t="shared" si="7"/>
        <v>117.53000000000002</v>
      </c>
      <c r="N57" s="14">
        <f t="shared" si="7"/>
        <v>4.9799999999999995</v>
      </c>
      <c r="O57" s="2"/>
    </row>
    <row r="58" spans="1:15" ht="18.75" x14ac:dyDescent="0.3">
      <c r="A58" s="8"/>
      <c r="B58" s="12" t="s">
        <v>91</v>
      </c>
      <c r="C58" s="13">
        <f>C49+C57</f>
        <v>1262</v>
      </c>
      <c r="D58" s="14">
        <f>D49+D57</f>
        <v>39.92</v>
      </c>
      <c r="E58" s="14">
        <f t="shared" ref="E58:N58" si="8">E49+E57</f>
        <v>54.55</v>
      </c>
      <c r="F58" s="14">
        <f t="shared" si="8"/>
        <v>174.62</v>
      </c>
      <c r="G58" s="14">
        <f t="shared" si="8"/>
        <v>1349.46</v>
      </c>
      <c r="H58" s="14">
        <f t="shared" si="8"/>
        <v>0.83000000000000007</v>
      </c>
      <c r="I58" s="14">
        <f t="shared" si="8"/>
        <v>71.440000000000012</v>
      </c>
      <c r="J58" s="14">
        <f t="shared" si="8"/>
        <v>65.92</v>
      </c>
      <c r="K58" s="14">
        <f t="shared" si="8"/>
        <v>332.76</v>
      </c>
      <c r="L58" s="14">
        <f t="shared" si="8"/>
        <v>839.8900000000001</v>
      </c>
      <c r="M58" s="14">
        <f t="shared" si="8"/>
        <v>262.52</v>
      </c>
      <c r="N58" s="14">
        <f t="shared" si="8"/>
        <v>10.280000000000001</v>
      </c>
      <c r="O58" s="2"/>
    </row>
    <row r="59" spans="1:15" ht="18.75" x14ac:dyDescent="0.3">
      <c r="A59" s="44" t="s">
        <v>33</v>
      </c>
      <c r="B59" s="35" t="s">
        <v>89</v>
      </c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"/>
    </row>
    <row r="60" spans="1:15" ht="18.75" x14ac:dyDescent="0.3">
      <c r="A60" s="52">
        <v>289</v>
      </c>
      <c r="B60" s="11" t="s">
        <v>126</v>
      </c>
      <c r="C60" s="19" t="s">
        <v>115</v>
      </c>
      <c r="D60" s="20">
        <v>16.399999999999999</v>
      </c>
      <c r="E60" s="20">
        <v>18.52</v>
      </c>
      <c r="F60" s="20">
        <v>28.24</v>
      </c>
      <c r="G60" s="20">
        <v>345.24</v>
      </c>
      <c r="H60" s="20">
        <v>7.0000000000000007E-2</v>
      </c>
      <c r="I60" s="20">
        <v>11.3</v>
      </c>
      <c r="J60" s="20">
        <v>13.8</v>
      </c>
      <c r="K60" s="20">
        <v>36.33</v>
      </c>
      <c r="L60" s="20">
        <v>104.7</v>
      </c>
      <c r="M60" s="20">
        <v>38.08</v>
      </c>
      <c r="N60" s="20">
        <v>1.84</v>
      </c>
      <c r="O60" s="2"/>
    </row>
    <row r="61" spans="1:15" ht="18.75" x14ac:dyDescent="0.3">
      <c r="A61" s="8">
        <v>71</v>
      </c>
      <c r="B61" s="11" t="s">
        <v>88</v>
      </c>
      <c r="C61" s="17" t="s">
        <v>113</v>
      </c>
      <c r="D61" s="10">
        <v>0.35</v>
      </c>
      <c r="E61" s="10">
        <v>0.05</v>
      </c>
      <c r="F61" s="10">
        <v>0.95</v>
      </c>
      <c r="G61" s="10">
        <v>6</v>
      </c>
      <c r="H61" s="10">
        <v>0.02</v>
      </c>
      <c r="I61" s="10">
        <v>2.4500000000000002</v>
      </c>
      <c r="J61" s="10">
        <v>0</v>
      </c>
      <c r="K61" s="10">
        <v>8.5</v>
      </c>
      <c r="L61" s="10">
        <v>15</v>
      </c>
      <c r="M61" s="10">
        <v>7</v>
      </c>
      <c r="N61" s="10">
        <v>0.25</v>
      </c>
      <c r="O61" s="2"/>
    </row>
    <row r="62" spans="1:15" ht="18.75" x14ac:dyDescent="0.3">
      <c r="A62" s="8">
        <v>377</v>
      </c>
      <c r="B62" s="11" t="s">
        <v>31</v>
      </c>
      <c r="C62" s="17" t="s">
        <v>86</v>
      </c>
      <c r="D62" s="10">
        <v>0.13</v>
      </c>
      <c r="E62" s="10">
        <v>0.02</v>
      </c>
      <c r="F62" s="10">
        <v>15.2</v>
      </c>
      <c r="G62" s="10">
        <v>61.5</v>
      </c>
      <c r="H62" s="10">
        <v>0</v>
      </c>
      <c r="I62" s="10">
        <v>2.83</v>
      </c>
      <c r="J62" s="10">
        <v>0</v>
      </c>
      <c r="K62" s="10">
        <v>14.2</v>
      </c>
      <c r="L62" s="10">
        <v>4.4000000000000004</v>
      </c>
      <c r="M62" s="10">
        <v>2.4</v>
      </c>
      <c r="N62" s="10">
        <v>0.36</v>
      </c>
      <c r="O62" s="2"/>
    </row>
    <row r="63" spans="1:15" ht="18.75" x14ac:dyDescent="0.3">
      <c r="A63" s="8"/>
      <c r="B63" s="8" t="s">
        <v>22</v>
      </c>
      <c r="C63" s="9">
        <v>48</v>
      </c>
      <c r="D63" s="10">
        <v>3.8</v>
      </c>
      <c r="E63" s="10">
        <v>0.45</v>
      </c>
      <c r="F63" s="10">
        <v>23.1</v>
      </c>
      <c r="G63" s="10">
        <v>111.65</v>
      </c>
      <c r="H63" s="10">
        <v>0.08</v>
      </c>
      <c r="I63" s="10">
        <v>0</v>
      </c>
      <c r="J63" s="10">
        <v>0</v>
      </c>
      <c r="K63" s="10">
        <v>11.5</v>
      </c>
      <c r="L63" s="10">
        <v>43.5</v>
      </c>
      <c r="M63" s="10">
        <v>16.5</v>
      </c>
      <c r="N63" s="10">
        <v>1</v>
      </c>
      <c r="O63" s="2"/>
    </row>
    <row r="64" spans="1:15" ht="18.75" x14ac:dyDescent="0.3">
      <c r="A64" s="8"/>
      <c r="B64" s="12" t="s">
        <v>23</v>
      </c>
      <c r="C64" s="13">
        <v>525</v>
      </c>
      <c r="D64" s="14">
        <f t="shared" ref="D64:I64" si="9">SUM(D60:D63)</f>
        <v>20.68</v>
      </c>
      <c r="E64" s="14">
        <f t="shared" si="9"/>
        <v>19.04</v>
      </c>
      <c r="F64" s="14">
        <f t="shared" si="9"/>
        <v>67.490000000000009</v>
      </c>
      <c r="G64" s="14">
        <f t="shared" si="9"/>
        <v>524.39</v>
      </c>
      <c r="H64" s="14">
        <f t="shared" si="9"/>
        <v>0.17</v>
      </c>
      <c r="I64" s="14">
        <f t="shared" si="9"/>
        <v>16.579999999999998</v>
      </c>
      <c r="J64" s="14">
        <f>SUM(J60:J63)</f>
        <v>13.8</v>
      </c>
      <c r="K64" s="14">
        <f>SUM(K60:K63)</f>
        <v>70.53</v>
      </c>
      <c r="L64" s="14">
        <f>SUM(L60:L63)</f>
        <v>167.60000000000002</v>
      </c>
      <c r="M64" s="14">
        <f>SUM(M60:M63)</f>
        <v>63.98</v>
      </c>
      <c r="N64" s="14">
        <f>SUM(N60:N63)</f>
        <v>3.4499999999999997</v>
      </c>
      <c r="O64" s="2"/>
    </row>
    <row r="65" spans="1:15" ht="18.75" x14ac:dyDescent="0.3">
      <c r="A65" s="8"/>
      <c r="B65" s="35" t="s">
        <v>90</v>
      </c>
      <c r="C65" s="9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"/>
    </row>
    <row r="66" spans="1:15" ht="16.5" customHeight="1" x14ac:dyDescent="0.3">
      <c r="A66" s="8">
        <v>133</v>
      </c>
      <c r="B66" s="16" t="s">
        <v>100</v>
      </c>
      <c r="C66" s="17" t="s">
        <v>71</v>
      </c>
      <c r="D66" s="10">
        <v>2.2999999999999998</v>
      </c>
      <c r="E66" s="10">
        <v>2</v>
      </c>
      <c r="F66" s="10">
        <v>16.8</v>
      </c>
      <c r="G66" s="10">
        <v>94.4</v>
      </c>
      <c r="H66" s="10">
        <v>0.15</v>
      </c>
      <c r="I66" s="10">
        <v>1.36</v>
      </c>
      <c r="J66" s="10">
        <v>39.270000000000003</v>
      </c>
      <c r="K66" s="10">
        <v>20.25</v>
      </c>
      <c r="L66" s="10">
        <v>82.7</v>
      </c>
      <c r="M66" s="10">
        <v>5.26</v>
      </c>
      <c r="N66" s="10">
        <v>0.86</v>
      </c>
      <c r="O66" s="2"/>
    </row>
    <row r="67" spans="1:15" ht="20.25" customHeight="1" x14ac:dyDescent="0.3">
      <c r="A67" s="41" t="s">
        <v>127</v>
      </c>
      <c r="B67" s="24" t="s">
        <v>96</v>
      </c>
      <c r="C67" s="19" t="s">
        <v>128</v>
      </c>
      <c r="D67" s="20">
        <v>11.84</v>
      </c>
      <c r="E67" s="20">
        <v>16.149999999999999</v>
      </c>
      <c r="F67" s="20">
        <v>122.55</v>
      </c>
      <c r="G67" s="20">
        <v>258.5</v>
      </c>
      <c r="H67" s="20">
        <v>0.2</v>
      </c>
      <c r="I67" s="20">
        <v>1.43</v>
      </c>
      <c r="J67" s="20">
        <v>16.989999999999998</v>
      </c>
      <c r="K67" s="20">
        <v>30.56</v>
      </c>
      <c r="L67" s="20">
        <v>83.42</v>
      </c>
      <c r="M67" s="20">
        <v>17.47</v>
      </c>
      <c r="N67" s="20">
        <v>5.0999999999999996</v>
      </c>
      <c r="O67" s="2"/>
    </row>
    <row r="68" spans="1:15" ht="20.25" customHeight="1" x14ac:dyDescent="0.3">
      <c r="A68" s="8">
        <v>171</v>
      </c>
      <c r="B68" s="8" t="s">
        <v>99</v>
      </c>
      <c r="C68" s="9">
        <v>150</v>
      </c>
      <c r="D68" s="10">
        <v>8.85</v>
      </c>
      <c r="E68" s="10">
        <v>9.5500000000000007</v>
      </c>
      <c r="F68" s="10">
        <v>39.86</v>
      </c>
      <c r="G68" s="10">
        <v>280.79000000000002</v>
      </c>
      <c r="H68" s="10">
        <v>0.21</v>
      </c>
      <c r="I68" s="10">
        <v>0</v>
      </c>
      <c r="J68" s="10">
        <v>40</v>
      </c>
      <c r="K68" s="10">
        <v>26.39</v>
      </c>
      <c r="L68" s="10">
        <v>210.35</v>
      </c>
      <c r="M68" s="10">
        <v>140.52000000000001</v>
      </c>
      <c r="N68" s="10">
        <v>4.7300000000000004</v>
      </c>
      <c r="O68" s="2"/>
    </row>
    <row r="69" spans="1:15" ht="24.75" customHeight="1" x14ac:dyDescent="0.3">
      <c r="A69" s="8">
        <v>377</v>
      </c>
      <c r="B69" s="8" t="s">
        <v>31</v>
      </c>
      <c r="C69" s="17" t="s">
        <v>86</v>
      </c>
      <c r="D69" s="10">
        <v>0.13</v>
      </c>
      <c r="E69" s="10">
        <v>0.02</v>
      </c>
      <c r="F69" s="10">
        <v>15.2</v>
      </c>
      <c r="G69" s="10">
        <v>61.5</v>
      </c>
      <c r="H69" s="10">
        <v>0</v>
      </c>
      <c r="I69" s="10">
        <v>2.83</v>
      </c>
      <c r="J69" s="10">
        <v>0</v>
      </c>
      <c r="K69" s="10">
        <v>14.2</v>
      </c>
      <c r="L69" s="10">
        <v>4.4000000000000004</v>
      </c>
      <c r="M69" s="10">
        <v>2.4</v>
      </c>
      <c r="N69" s="10">
        <v>0.36</v>
      </c>
      <c r="O69" s="2"/>
    </row>
    <row r="70" spans="1:15" ht="18.75" x14ac:dyDescent="0.3">
      <c r="A70" s="8"/>
      <c r="B70" s="8" t="s">
        <v>122</v>
      </c>
      <c r="C70" s="9">
        <v>30</v>
      </c>
      <c r="D70" s="10">
        <v>1.9</v>
      </c>
      <c r="E70" s="10">
        <v>0.22</v>
      </c>
      <c r="F70" s="10">
        <v>11.55</v>
      </c>
      <c r="G70" s="10">
        <v>55.78</v>
      </c>
      <c r="H70" s="10">
        <v>0.05</v>
      </c>
      <c r="I70" s="10">
        <v>0</v>
      </c>
      <c r="J70" s="10">
        <v>0</v>
      </c>
      <c r="K70" s="10">
        <v>6.9</v>
      </c>
      <c r="L70" s="10">
        <v>26.1</v>
      </c>
      <c r="M70" s="10">
        <v>9.9</v>
      </c>
      <c r="N70" s="10">
        <v>0.6</v>
      </c>
      <c r="O70" s="2"/>
    </row>
    <row r="71" spans="1:15" ht="18.75" x14ac:dyDescent="0.3">
      <c r="A71" s="8"/>
      <c r="B71" s="50" t="s">
        <v>23</v>
      </c>
      <c r="C71" s="13">
        <v>707</v>
      </c>
      <c r="D71" s="14">
        <f t="shared" ref="D71:N71" si="10">SUM(D66:D70)</f>
        <v>25.02</v>
      </c>
      <c r="E71" s="14">
        <f t="shared" si="10"/>
        <v>27.939999999999998</v>
      </c>
      <c r="F71" s="14">
        <f t="shared" si="10"/>
        <v>205.95999999999998</v>
      </c>
      <c r="G71" s="14">
        <f t="shared" si="10"/>
        <v>750.97</v>
      </c>
      <c r="H71" s="14">
        <f t="shared" si="10"/>
        <v>0.61</v>
      </c>
      <c r="I71" s="14">
        <f t="shared" si="10"/>
        <v>5.62</v>
      </c>
      <c r="J71" s="14">
        <f t="shared" si="10"/>
        <v>96.26</v>
      </c>
      <c r="K71" s="14">
        <f t="shared" si="10"/>
        <v>98.300000000000011</v>
      </c>
      <c r="L71" s="14">
        <f t="shared" si="10"/>
        <v>406.97</v>
      </c>
      <c r="M71" s="14">
        <f t="shared" si="10"/>
        <v>175.55</v>
      </c>
      <c r="N71" s="14">
        <f t="shared" si="10"/>
        <v>11.65</v>
      </c>
      <c r="O71" s="2"/>
    </row>
    <row r="72" spans="1:15" ht="18.75" x14ac:dyDescent="0.3">
      <c r="A72" s="8"/>
      <c r="B72" s="12" t="s">
        <v>91</v>
      </c>
      <c r="C72" s="13">
        <f>C64+C71</f>
        <v>1232</v>
      </c>
      <c r="D72" s="14">
        <f>D64+D71</f>
        <v>45.7</v>
      </c>
      <c r="E72" s="14">
        <f t="shared" ref="E72:N72" si="11">E64+E71</f>
        <v>46.98</v>
      </c>
      <c r="F72" s="14">
        <f t="shared" si="11"/>
        <v>273.45</v>
      </c>
      <c r="G72" s="14">
        <f t="shared" si="11"/>
        <v>1275.3600000000001</v>
      </c>
      <c r="H72" s="14">
        <f t="shared" si="11"/>
        <v>0.78</v>
      </c>
      <c r="I72" s="14">
        <f t="shared" si="11"/>
        <v>22.2</v>
      </c>
      <c r="J72" s="14">
        <f t="shared" si="11"/>
        <v>110.06</v>
      </c>
      <c r="K72" s="14">
        <f t="shared" si="11"/>
        <v>168.83</v>
      </c>
      <c r="L72" s="14">
        <f t="shared" si="11"/>
        <v>574.57000000000005</v>
      </c>
      <c r="M72" s="14">
        <f t="shared" si="11"/>
        <v>239.53</v>
      </c>
      <c r="N72" s="14">
        <f t="shared" si="11"/>
        <v>15.1</v>
      </c>
      <c r="O72" s="2"/>
    </row>
    <row r="73" spans="1:15" ht="18.75" x14ac:dyDescent="0.3">
      <c r="A73" s="7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4"/>
      <c r="O73" s="2"/>
    </row>
    <row r="74" spans="1:15" ht="18.75" x14ac:dyDescent="0.3">
      <c r="A74" s="44" t="s">
        <v>34</v>
      </c>
      <c r="B74" s="32" t="s">
        <v>89</v>
      </c>
      <c r="C74" s="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2"/>
    </row>
    <row r="75" spans="1:15" ht="18.75" x14ac:dyDescent="0.3">
      <c r="A75" s="8">
        <v>260</v>
      </c>
      <c r="B75" s="16" t="s">
        <v>120</v>
      </c>
      <c r="C75" s="9">
        <v>90</v>
      </c>
      <c r="D75" s="10">
        <v>9.57</v>
      </c>
      <c r="E75" s="10">
        <v>25.31</v>
      </c>
      <c r="F75" s="10">
        <v>2.6</v>
      </c>
      <c r="G75" s="10">
        <v>278.10000000000002</v>
      </c>
      <c r="H75" s="10">
        <v>0.28000000000000003</v>
      </c>
      <c r="I75" s="10">
        <v>0.92</v>
      </c>
      <c r="J75" s="10">
        <v>0</v>
      </c>
      <c r="K75" s="10">
        <v>20</v>
      </c>
      <c r="L75" s="10">
        <v>128.62</v>
      </c>
      <c r="M75" s="10">
        <v>22.39</v>
      </c>
      <c r="N75" s="10">
        <v>2.21</v>
      </c>
      <c r="O75" s="2"/>
    </row>
    <row r="76" spans="1:15" ht="18.75" x14ac:dyDescent="0.3">
      <c r="A76" s="8">
        <v>309</v>
      </c>
      <c r="B76" s="8" t="s">
        <v>121</v>
      </c>
      <c r="C76" s="17" t="s">
        <v>102</v>
      </c>
      <c r="D76" s="10">
        <v>5.52</v>
      </c>
      <c r="E76" s="10">
        <v>4.5199999999999996</v>
      </c>
      <c r="F76" s="10">
        <v>26.45</v>
      </c>
      <c r="G76" s="10">
        <v>168.56</v>
      </c>
      <c r="H76" s="10">
        <v>0.02</v>
      </c>
      <c r="I76" s="10">
        <v>0</v>
      </c>
      <c r="J76" s="10">
        <v>0</v>
      </c>
      <c r="K76" s="10">
        <v>4.13</v>
      </c>
      <c r="L76" s="10">
        <v>55.58</v>
      </c>
      <c r="M76" s="10">
        <v>18</v>
      </c>
      <c r="N76" s="10">
        <v>0.37</v>
      </c>
      <c r="O76" s="2"/>
    </row>
    <row r="77" spans="1:15" ht="18.75" x14ac:dyDescent="0.3">
      <c r="A77" s="40" t="s">
        <v>94</v>
      </c>
      <c r="B77" s="8" t="s">
        <v>88</v>
      </c>
      <c r="C77" s="9">
        <v>60</v>
      </c>
      <c r="D77" s="10">
        <v>3</v>
      </c>
      <c r="E77" s="10">
        <v>5.9</v>
      </c>
      <c r="F77" s="10">
        <v>0.9</v>
      </c>
      <c r="G77" s="10">
        <v>68.7</v>
      </c>
      <c r="H77" s="10">
        <v>0.02</v>
      </c>
      <c r="I77" s="10">
        <v>5.8</v>
      </c>
      <c r="J77" s="10">
        <v>0</v>
      </c>
      <c r="K77" s="10">
        <v>18.739999999999998</v>
      </c>
      <c r="L77" s="10">
        <v>25.96</v>
      </c>
      <c r="M77" s="10">
        <v>11.72</v>
      </c>
      <c r="N77" s="10">
        <v>0.5</v>
      </c>
      <c r="O77" s="2"/>
    </row>
    <row r="78" spans="1:15" ht="18.75" x14ac:dyDescent="0.3">
      <c r="A78" s="8">
        <v>630</v>
      </c>
      <c r="B78" s="8" t="s">
        <v>92</v>
      </c>
      <c r="C78" s="9">
        <v>200</v>
      </c>
      <c r="D78" s="10">
        <v>1.6</v>
      </c>
      <c r="E78" s="10">
        <v>1.6</v>
      </c>
      <c r="F78" s="10">
        <v>17.3</v>
      </c>
      <c r="G78" s="10">
        <v>90</v>
      </c>
      <c r="H78" s="10">
        <v>0.02</v>
      </c>
      <c r="I78" s="10">
        <v>0.6</v>
      </c>
      <c r="J78" s="10">
        <v>0</v>
      </c>
      <c r="K78" s="10">
        <v>66</v>
      </c>
      <c r="L78" s="10">
        <v>50</v>
      </c>
      <c r="M78" s="10">
        <v>12</v>
      </c>
      <c r="N78" s="10">
        <v>0.8</v>
      </c>
      <c r="O78" s="2"/>
    </row>
    <row r="79" spans="1:15" ht="18.75" x14ac:dyDescent="0.3">
      <c r="A79" s="8"/>
      <c r="B79" s="8" t="s">
        <v>22</v>
      </c>
      <c r="C79" s="9">
        <v>17</v>
      </c>
      <c r="D79" s="10">
        <v>1.1000000000000001</v>
      </c>
      <c r="E79" s="10">
        <v>0.1</v>
      </c>
      <c r="F79" s="10">
        <v>6.5</v>
      </c>
      <c r="G79" s="10">
        <v>31.6</v>
      </c>
      <c r="H79" s="10">
        <v>0.03</v>
      </c>
      <c r="I79" s="10">
        <v>0</v>
      </c>
      <c r="J79" s="10">
        <v>0</v>
      </c>
      <c r="K79" s="10">
        <v>3.91</v>
      </c>
      <c r="L79" s="10">
        <v>14.79</v>
      </c>
      <c r="M79" s="10">
        <v>5.61</v>
      </c>
      <c r="N79" s="10">
        <v>0.34</v>
      </c>
      <c r="O79" s="2"/>
    </row>
    <row r="80" spans="1:15" ht="18.75" x14ac:dyDescent="0.3">
      <c r="A80" s="8"/>
      <c r="B80" s="12" t="s">
        <v>23</v>
      </c>
      <c r="C80" s="13">
        <v>517</v>
      </c>
      <c r="D80" s="14">
        <f t="shared" ref="D80:N80" si="12">SUM(D75:D79)</f>
        <v>20.790000000000003</v>
      </c>
      <c r="E80" s="14">
        <f t="shared" si="12"/>
        <v>37.43</v>
      </c>
      <c r="F80" s="14">
        <f t="shared" si="12"/>
        <v>53.75</v>
      </c>
      <c r="G80" s="14">
        <f t="shared" si="12"/>
        <v>636.96</v>
      </c>
      <c r="H80" s="14">
        <f t="shared" si="12"/>
        <v>0.37000000000000011</v>
      </c>
      <c r="I80" s="14">
        <f t="shared" si="12"/>
        <v>7.3199999999999994</v>
      </c>
      <c r="J80" s="14">
        <f t="shared" si="12"/>
        <v>0</v>
      </c>
      <c r="K80" s="14">
        <f t="shared" si="12"/>
        <v>112.78</v>
      </c>
      <c r="L80" s="14">
        <f t="shared" si="12"/>
        <v>274.95</v>
      </c>
      <c r="M80" s="14">
        <f t="shared" si="12"/>
        <v>69.72</v>
      </c>
      <c r="N80" s="14">
        <f t="shared" si="12"/>
        <v>4.22</v>
      </c>
      <c r="O80" s="2"/>
    </row>
    <row r="81" spans="1:15" ht="18.75" x14ac:dyDescent="0.3">
      <c r="A81" s="8"/>
      <c r="B81" s="32" t="s">
        <v>90</v>
      </c>
      <c r="C81" s="9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2"/>
    </row>
    <row r="82" spans="1:15" ht="18.75" x14ac:dyDescent="0.3">
      <c r="A82" s="8">
        <v>124</v>
      </c>
      <c r="B82" s="23" t="s">
        <v>103</v>
      </c>
      <c r="C82" s="17" t="s">
        <v>71</v>
      </c>
      <c r="D82" s="10">
        <v>3.6</v>
      </c>
      <c r="E82" s="10">
        <v>7.4</v>
      </c>
      <c r="F82" s="10">
        <v>11.2</v>
      </c>
      <c r="G82" s="10">
        <v>125.8</v>
      </c>
      <c r="H82" s="10">
        <v>0.05</v>
      </c>
      <c r="I82" s="10">
        <v>17.3</v>
      </c>
      <c r="J82" s="10">
        <v>0</v>
      </c>
      <c r="K82" s="10">
        <v>45.2</v>
      </c>
      <c r="L82" s="10">
        <v>153.6</v>
      </c>
      <c r="M82" s="10">
        <v>21.6</v>
      </c>
      <c r="N82" s="10">
        <v>0.64</v>
      </c>
      <c r="O82" s="2"/>
    </row>
    <row r="83" spans="1:15" ht="18.75" x14ac:dyDescent="0.3">
      <c r="A83" s="8">
        <v>388</v>
      </c>
      <c r="B83" s="11" t="s">
        <v>129</v>
      </c>
      <c r="C83" s="17" t="s">
        <v>101</v>
      </c>
      <c r="D83" s="10">
        <v>12.05</v>
      </c>
      <c r="E83" s="10">
        <v>15.52</v>
      </c>
      <c r="F83" s="10">
        <v>18.34</v>
      </c>
      <c r="G83" s="10">
        <v>261.24</v>
      </c>
      <c r="H83" s="10">
        <v>0.05</v>
      </c>
      <c r="I83" s="10">
        <v>0.28999999999999998</v>
      </c>
      <c r="J83" s="10">
        <v>40.68</v>
      </c>
      <c r="K83" s="10">
        <v>41.29</v>
      </c>
      <c r="L83" s="10">
        <v>150.03</v>
      </c>
      <c r="M83" s="10">
        <v>34.43</v>
      </c>
      <c r="N83" s="10">
        <v>1.31</v>
      </c>
      <c r="O83" s="2"/>
    </row>
    <row r="84" spans="1:15" ht="18.75" x14ac:dyDescent="0.3">
      <c r="A84" s="8">
        <v>304</v>
      </c>
      <c r="B84" s="8" t="s">
        <v>45</v>
      </c>
      <c r="C84" s="9">
        <v>150</v>
      </c>
      <c r="D84" s="10">
        <v>2.56</v>
      </c>
      <c r="E84" s="10">
        <v>4.17</v>
      </c>
      <c r="F84" s="10">
        <v>26.57</v>
      </c>
      <c r="G84" s="10">
        <v>154.05000000000001</v>
      </c>
      <c r="H84" s="10">
        <v>0.18</v>
      </c>
      <c r="I84" s="10">
        <v>0</v>
      </c>
      <c r="J84" s="10">
        <v>40</v>
      </c>
      <c r="K84" s="10">
        <v>28.45</v>
      </c>
      <c r="L84" s="10">
        <v>140.01</v>
      </c>
      <c r="M84" s="10">
        <v>50.19</v>
      </c>
      <c r="N84" s="10">
        <v>1.65</v>
      </c>
      <c r="O84" s="2"/>
    </row>
    <row r="85" spans="1:15" ht="18.75" x14ac:dyDescent="0.3">
      <c r="A85" s="8">
        <v>45</v>
      </c>
      <c r="B85" s="8" t="s">
        <v>88</v>
      </c>
      <c r="C85" s="9">
        <v>60</v>
      </c>
      <c r="D85" s="10">
        <v>0.79</v>
      </c>
      <c r="E85" s="10">
        <v>1.95</v>
      </c>
      <c r="F85" s="10">
        <v>3.76</v>
      </c>
      <c r="G85" s="10">
        <v>35.74</v>
      </c>
      <c r="H85" s="10">
        <v>0.01</v>
      </c>
      <c r="I85" s="10">
        <v>10.26</v>
      </c>
      <c r="J85" s="10">
        <v>0</v>
      </c>
      <c r="K85" s="10">
        <v>14.98</v>
      </c>
      <c r="L85" s="10">
        <v>16.98</v>
      </c>
      <c r="M85" s="10">
        <v>9.0500000000000007</v>
      </c>
      <c r="N85" s="10">
        <v>0.28000000000000003</v>
      </c>
      <c r="O85" s="2"/>
    </row>
    <row r="86" spans="1:15" ht="18.75" x14ac:dyDescent="0.3">
      <c r="A86" s="8">
        <v>376</v>
      </c>
      <c r="B86" s="8" t="s">
        <v>21</v>
      </c>
      <c r="C86" s="17" t="s">
        <v>71</v>
      </c>
      <c r="D86" s="10">
        <v>7.0000000000000007E-2</v>
      </c>
      <c r="E86" s="10">
        <v>0.02</v>
      </c>
      <c r="F86" s="10">
        <v>11.98</v>
      </c>
      <c r="G86" s="10">
        <v>48.38</v>
      </c>
      <c r="H86" s="10">
        <v>0</v>
      </c>
      <c r="I86" s="10">
        <v>0.03</v>
      </c>
      <c r="J86" s="10">
        <v>0</v>
      </c>
      <c r="K86" s="10">
        <v>11.1</v>
      </c>
      <c r="L86" s="10">
        <v>2.8</v>
      </c>
      <c r="M86" s="10">
        <v>1.4</v>
      </c>
      <c r="N86" s="10">
        <v>0.28000000000000003</v>
      </c>
      <c r="O86" s="2"/>
    </row>
    <row r="87" spans="1:15" ht="18.75" x14ac:dyDescent="0.3">
      <c r="A87" s="8"/>
      <c r="B87" s="8" t="s">
        <v>122</v>
      </c>
      <c r="C87" s="9">
        <v>40</v>
      </c>
      <c r="D87" s="10">
        <v>3.16</v>
      </c>
      <c r="E87" s="10">
        <v>0.4</v>
      </c>
      <c r="F87" s="10">
        <v>19.32</v>
      </c>
      <c r="G87" s="10">
        <v>93.52</v>
      </c>
      <c r="H87" s="10">
        <v>0.05</v>
      </c>
      <c r="I87" s="10">
        <v>0</v>
      </c>
      <c r="J87" s="10">
        <v>0</v>
      </c>
      <c r="K87" s="10">
        <v>6.9</v>
      </c>
      <c r="L87" s="10">
        <v>26.1</v>
      </c>
      <c r="M87" s="10">
        <v>9.9</v>
      </c>
      <c r="N87" s="10">
        <v>0.6</v>
      </c>
      <c r="O87" s="2"/>
    </row>
    <row r="88" spans="1:15" ht="18.75" x14ac:dyDescent="0.3">
      <c r="A88" s="8"/>
      <c r="B88" s="50" t="s">
        <v>23</v>
      </c>
      <c r="C88" s="13">
        <v>740</v>
      </c>
      <c r="D88" s="14">
        <f t="shared" ref="D88:N88" si="13">SUM(D82:D87)</f>
        <v>22.23</v>
      </c>
      <c r="E88" s="14">
        <f t="shared" si="13"/>
        <v>29.46</v>
      </c>
      <c r="F88" s="14">
        <f t="shared" si="13"/>
        <v>91.169999999999987</v>
      </c>
      <c r="G88" s="14">
        <f t="shared" si="13"/>
        <v>718.73</v>
      </c>
      <c r="H88" s="14">
        <f t="shared" si="13"/>
        <v>0.34</v>
      </c>
      <c r="I88" s="14">
        <f t="shared" si="13"/>
        <v>27.880000000000003</v>
      </c>
      <c r="J88" s="14">
        <f t="shared" si="13"/>
        <v>80.680000000000007</v>
      </c>
      <c r="K88" s="14">
        <f t="shared" si="13"/>
        <v>147.92000000000002</v>
      </c>
      <c r="L88" s="14">
        <f t="shared" si="13"/>
        <v>489.52000000000004</v>
      </c>
      <c r="M88" s="14">
        <f t="shared" si="13"/>
        <v>126.57000000000001</v>
      </c>
      <c r="N88" s="14">
        <f t="shared" si="13"/>
        <v>4.76</v>
      </c>
      <c r="O88" s="2"/>
    </row>
    <row r="89" spans="1:15" ht="18.75" x14ac:dyDescent="0.3">
      <c r="A89" s="8"/>
      <c r="B89" s="12" t="s">
        <v>91</v>
      </c>
      <c r="C89" s="13">
        <f>C80+C88</f>
        <v>1257</v>
      </c>
      <c r="D89" s="14">
        <f>D80+D88</f>
        <v>43.02</v>
      </c>
      <c r="E89" s="14">
        <f t="shared" ref="E89:M89" si="14">E80+E88</f>
        <v>66.89</v>
      </c>
      <c r="F89" s="14">
        <f t="shared" si="14"/>
        <v>144.91999999999999</v>
      </c>
      <c r="G89" s="14">
        <f t="shared" si="14"/>
        <v>1355.69</v>
      </c>
      <c r="H89" s="14">
        <f t="shared" si="14"/>
        <v>0.71000000000000019</v>
      </c>
      <c r="I89" s="14">
        <f t="shared" si="14"/>
        <v>35.200000000000003</v>
      </c>
      <c r="J89" s="14">
        <f t="shared" si="14"/>
        <v>80.680000000000007</v>
      </c>
      <c r="K89" s="14">
        <f t="shared" si="14"/>
        <v>260.70000000000005</v>
      </c>
      <c r="L89" s="14">
        <f t="shared" si="14"/>
        <v>764.47</v>
      </c>
      <c r="M89" s="14">
        <f t="shared" si="14"/>
        <v>196.29000000000002</v>
      </c>
      <c r="N89" s="14">
        <f>N80+N88</f>
        <v>8.98</v>
      </c>
      <c r="O89" s="2"/>
    </row>
    <row r="90" spans="1:15" ht="18.75" x14ac:dyDescent="0.3">
      <c r="A90" s="44" t="s">
        <v>36</v>
      </c>
      <c r="B90" s="32" t="s">
        <v>89</v>
      </c>
      <c r="C90" s="9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2"/>
    </row>
    <row r="91" spans="1:15" ht="18.75" x14ac:dyDescent="0.3">
      <c r="A91" s="8">
        <v>268</v>
      </c>
      <c r="B91" s="51" t="s">
        <v>123</v>
      </c>
      <c r="C91" s="9">
        <v>90</v>
      </c>
      <c r="D91" s="10">
        <v>8.4700000000000006</v>
      </c>
      <c r="E91" s="10">
        <v>16.25</v>
      </c>
      <c r="F91" s="10">
        <v>10.25</v>
      </c>
      <c r="G91" s="10">
        <v>221.13</v>
      </c>
      <c r="H91" s="10">
        <v>0.18</v>
      </c>
      <c r="I91" s="10">
        <v>2.15</v>
      </c>
      <c r="J91" s="10">
        <v>10.1</v>
      </c>
      <c r="K91" s="10">
        <v>12.74</v>
      </c>
      <c r="L91" s="10">
        <v>82.39</v>
      </c>
      <c r="M91" s="10">
        <v>17.53</v>
      </c>
      <c r="N91" s="10">
        <v>1.05</v>
      </c>
      <c r="O91" s="2"/>
    </row>
    <row r="92" spans="1:15" ht="18.75" x14ac:dyDescent="0.3">
      <c r="A92" s="18">
        <v>171</v>
      </c>
      <c r="B92" s="11" t="s">
        <v>93</v>
      </c>
      <c r="C92" s="17" t="s">
        <v>102</v>
      </c>
      <c r="D92" s="10">
        <v>6.84</v>
      </c>
      <c r="E92" s="10">
        <v>9.19</v>
      </c>
      <c r="F92" s="10">
        <v>39.229999999999997</v>
      </c>
      <c r="G92" s="10">
        <v>266.99</v>
      </c>
      <c r="H92" s="10">
        <v>0.18</v>
      </c>
      <c r="I92" s="10">
        <v>0</v>
      </c>
      <c r="J92" s="10">
        <v>40</v>
      </c>
      <c r="K92" s="10">
        <v>28.45</v>
      </c>
      <c r="L92" s="10">
        <v>140.01</v>
      </c>
      <c r="M92" s="10">
        <v>50.19</v>
      </c>
      <c r="N92" s="10">
        <v>1.65</v>
      </c>
      <c r="O92" s="2"/>
    </row>
    <row r="93" spans="1:15" ht="18.75" x14ac:dyDescent="0.3">
      <c r="A93" s="40" t="s">
        <v>94</v>
      </c>
      <c r="B93" s="8" t="s">
        <v>88</v>
      </c>
      <c r="C93" s="9">
        <v>60</v>
      </c>
      <c r="D93" s="10">
        <v>1.32</v>
      </c>
      <c r="E93" s="10">
        <v>0</v>
      </c>
      <c r="F93" s="10">
        <v>8.2799999999999994</v>
      </c>
      <c r="G93" s="10">
        <v>38.4</v>
      </c>
      <c r="H93" s="10">
        <v>0.03</v>
      </c>
      <c r="I93" s="10">
        <v>12.75</v>
      </c>
      <c r="J93" s="10">
        <v>0</v>
      </c>
      <c r="K93" s="10">
        <v>42.2</v>
      </c>
      <c r="L93" s="10">
        <v>54.8</v>
      </c>
      <c r="M93" s="10">
        <v>54.8</v>
      </c>
      <c r="N93" s="10">
        <v>1.79</v>
      </c>
      <c r="O93" s="2"/>
    </row>
    <row r="94" spans="1:15" ht="18.75" x14ac:dyDescent="0.3">
      <c r="A94" s="8">
        <v>376</v>
      </c>
      <c r="B94" s="8" t="s">
        <v>21</v>
      </c>
      <c r="C94" s="17" t="s">
        <v>71</v>
      </c>
      <c r="D94" s="10">
        <v>7.0000000000000007E-2</v>
      </c>
      <c r="E94" s="10">
        <v>0.02</v>
      </c>
      <c r="F94" s="10">
        <v>11.98</v>
      </c>
      <c r="G94" s="10">
        <v>48.38</v>
      </c>
      <c r="H94" s="10">
        <v>0.04</v>
      </c>
      <c r="I94" s="10">
        <v>1.33</v>
      </c>
      <c r="J94" s="10">
        <v>10</v>
      </c>
      <c r="K94" s="10">
        <v>126.6</v>
      </c>
      <c r="L94" s="10">
        <v>92.8</v>
      </c>
      <c r="M94" s="10">
        <v>15.4</v>
      </c>
      <c r="N94" s="10">
        <v>0.41</v>
      </c>
      <c r="O94" s="2"/>
    </row>
    <row r="95" spans="1:15" ht="18.75" x14ac:dyDescent="0.3">
      <c r="A95" s="8"/>
      <c r="B95" s="8" t="s">
        <v>22</v>
      </c>
      <c r="C95" s="9">
        <v>22</v>
      </c>
      <c r="D95" s="10">
        <v>1.9</v>
      </c>
      <c r="E95" s="10">
        <v>0.2</v>
      </c>
      <c r="F95" s="10">
        <v>11.5</v>
      </c>
      <c r="G95" s="10">
        <v>55.4</v>
      </c>
      <c r="H95" s="10">
        <v>0.03</v>
      </c>
      <c r="I95" s="10">
        <v>0</v>
      </c>
      <c r="J95" s="10">
        <v>0</v>
      </c>
      <c r="K95" s="10">
        <v>4.9000000000000004</v>
      </c>
      <c r="L95" s="10">
        <v>18.600000000000001</v>
      </c>
      <c r="M95" s="10">
        <v>7.07</v>
      </c>
      <c r="N95" s="10">
        <v>0.4</v>
      </c>
      <c r="O95" s="2"/>
    </row>
    <row r="96" spans="1:15" ht="18.75" x14ac:dyDescent="0.3">
      <c r="A96" s="8"/>
      <c r="B96" s="12" t="s">
        <v>23</v>
      </c>
      <c r="C96" s="13">
        <v>522</v>
      </c>
      <c r="D96" s="14">
        <f>SUM(D91:D95)</f>
        <v>18.599999999999998</v>
      </c>
      <c r="E96" s="14">
        <f t="shared" ref="E96:N96" si="15">SUM(E91:E95)</f>
        <v>25.659999999999997</v>
      </c>
      <c r="F96" s="14">
        <f t="shared" si="15"/>
        <v>81.239999999999995</v>
      </c>
      <c r="G96" s="14">
        <f t="shared" si="15"/>
        <v>630.29999999999995</v>
      </c>
      <c r="H96" s="14">
        <f t="shared" si="15"/>
        <v>0.45999999999999996</v>
      </c>
      <c r="I96" s="14">
        <f t="shared" si="15"/>
        <v>16.23</v>
      </c>
      <c r="J96" s="14">
        <f t="shared" si="15"/>
        <v>60.1</v>
      </c>
      <c r="K96" s="14">
        <f t="shared" si="15"/>
        <v>214.89000000000001</v>
      </c>
      <c r="L96" s="14">
        <f t="shared" si="15"/>
        <v>388.6</v>
      </c>
      <c r="M96" s="14">
        <f t="shared" si="15"/>
        <v>144.98999999999998</v>
      </c>
      <c r="N96" s="14">
        <f t="shared" si="15"/>
        <v>5.3000000000000007</v>
      </c>
      <c r="O96" s="2"/>
    </row>
    <row r="97" spans="1:15" ht="18.75" x14ac:dyDescent="0.3">
      <c r="A97" s="8"/>
      <c r="B97" s="32" t="s">
        <v>90</v>
      </c>
      <c r="C97" s="9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2"/>
    </row>
    <row r="98" spans="1:15" ht="20.25" customHeight="1" x14ac:dyDescent="0.3">
      <c r="A98" s="8">
        <v>139</v>
      </c>
      <c r="B98" s="21" t="s">
        <v>104</v>
      </c>
      <c r="C98" s="9">
        <v>200</v>
      </c>
      <c r="D98" s="10">
        <v>6.25</v>
      </c>
      <c r="E98" s="10">
        <v>5.5</v>
      </c>
      <c r="F98" s="10">
        <v>17.8</v>
      </c>
      <c r="G98" s="10">
        <v>145.69999999999999</v>
      </c>
      <c r="H98" s="10">
        <v>0.1</v>
      </c>
      <c r="I98" s="10">
        <v>4</v>
      </c>
      <c r="J98" s="10">
        <v>0</v>
      </c>
      <c r="K98" s="10">
        <v>40.299999999999997</v>
      </c>
      <c r="L98" s="10">
        <v>170.2</v>
      </c>
      <c r="M98" s="10">
        <v>28.2</v>
      </c>
      <c r="N98" s="10">
        <v>1.2</v>
      </c>
      <c r="O98" s="2"/>
    </row>
    <row r="99" spans="1:15" ht="18.75" customHeight="1" x14ac:dyDescent="0.3">
      <c r="A99" s="8">
        <v>229</v>
      </c>
      <c r="B99" s="8" t="s">
        <v>124</v>
      </c>
      <c r="C99" s="17" t="s">
        <v>125</v>
      </c>
      <c r="D99" s="10">
        <v>9.75</v>
      </c>
      <c r="E99" s="10">
        <v>14.95</v>
      </c>
      <c r="F99" s="10">
        <v>23.8</v>
      </c>
      <c r="G99" s="10">
        <v>268.75</v>
      </c>
      <c r="H99" s="10">
        <v>0.05</v>
      </c>
      <c r="I99" s="10">
        <v>3.73</v>
      </c>
      <c r="J99" s="10">
        <v>5.82</v>
      </c>
      <c r="K99" s="10">
        <v>39.07</v>
      </c>
      <c r="L99" s="10">
        <v>162.19</v>
      </c>
      <c r="M99" s="10">
        <v>48.53</v>
      </c>
      <c r="N99" s="10">
        <v>0.85</v>
      </c>
      <c r="O99" s="2"/>
    </row>
    <row r="100" spans="1:15" ht="20.25" customHeight="1" x14ac:dyDescent="0.3">
      <c r="A100" s="8">
        <v>310</v>
      </c>
      <c r="B100" s="8" t="s">
        <v>40</v>
      </c>
      <c r="C100" s="9">
        <v>150</v>
      </c>
      <c r="D100" s="10">
        <v>3</v>
      </c>
      <c r="E100" s="10">
        <v>8.15</v>
      </c>
      <c r="F100" s="10">
        <v>27.3</v>
      </c>
      <c r="G100" s="10">
        <v>194.55</v>
      </c>
      <c r="H100" s="10">
        <v>0.15</v>
      </c>
      <c r="I100" s="10">
        <v>45</v>
      </c>
      <c r="J100" s="10">
        <v>0</v>
      </c>
      <c r="K100" s="10">
        <v>12</v>
      </c>
      <c r="L100" s="10">
        <v>75</v>
      </c>
      <c r="M100" s="10">
        <v>22.5</v>
      </c>
      <c r="N100" s="10">
        <v>1.8</v>
      </c>
      <c r="O100" s="2"/>
    </row>
    <row r="101" spans="1:15" ht="20.25" customHeight="1" x14ac:dyDescent="0.3">
      <c r="A101" s="8">
        <v>71</v>
      </c>
      <c r="B101" s="8" t="s">
        <v>88</v>
      </c>
      <c r="C101" s="9">
        <v>60</v>
      </c>
      <c r="D101" s="10">
        <v>0.35</v>
      </c>
      <c r="E101" s="10">
        <v>0.05</v>
      </c>
      <c r="F101" s="10">
        <v>0.95</v>
      </c>
      <c r="G101" s="10">
        <v>6</v>
      </c>
      <c r="H101" s="10">
        <v>0.02</v>
      </c>
      <c r="I101" s="10">
        <v>2.4500000000000002</v>
      </c>
      <c r="J101" s="10">
        <v>0</v>
      </c>
      <c r="K101" s="10">
        <v>8.5</v>
      </c>
      <c r="L101" s="10">
        <v>15</v>
      </c>
      <c r="M101" s="10">
        <v>7</v>
      </c>
      <c r="N101" s="10">
        <v>0.25</v>
      </c>
      <c r="O101" s="2"/>
    </row>
    <row r="102" spans="1:15" ht="18.75" x14ac:dyDescent="0.3">
      <c r="A102" s="8">
        <v>376</v>
      </c>
      <c r="B102" s="8" t="s">
        <v>21</v>
      </c>
      <c r="C102" s="17" t="s">
        <v>71</v>
      </c>
      <c r="D102" s="10">
        <v>7.0000000000000007E-2</v>
      </c>
      <c r="E102" s="10">
        <v>0.02</v>
      </c>
      <c r="F102" s="10">
        <v>11.98</v>
      </c>
      <c r="G102" s="10">
        <v>48.38</v>
      </c>
      <c r="H102" s="10">
        <v>0</v>
      </c>
      <c r="I102" s="10">
        <v>0.03</v>
      </c>
      <c r="J102" s="10">
        <v>0</v>
      </c>
      <c r="K102" s="10">
        <v>11.1</v>
      </c>
      <c r="L102" s="10">
        <v>2.8</v>
      </c>
      <c r="M102" s="10">
        <v>1.4</v>
      </c>
      <c r="N102" s="10">
        <v>0.28000000000000003</v>
      </c>
      <c r="O102" s="2"/>
    </row>
    <row r="103" spans="1:15" ht="18.75" x14ac:dyDescent="0.3">
      <c r="A103" s="8"/>
      <c r="B103" s="8" t="s">
        <v>122</v>
      </c>
      <c r="C103" s="9">
        <v>30</v>
      </c>
      <c r="D103" s="10">
        <v>1.9</v>
      </c>
      <c r="E103" s="10">
        <v>0.22</v>
      </c>
      <c r="F103" s="10">
        <v>11.55</v>
      </c>
      <c r="G103" s="10">
        <v>55.78</v>
      </c>
      <c r="H103" s="10">
        <v>0.05</v>
      </c>
      <c r="I103" s="10">
        <v>0</v>
      </c>
      <c r="J103" s="10">
        <v>0</v>
      </c>
      <c r="K103" s="10">
        <v>6.9</v>
      </c>
      <c r="L103" s="10">
        <v>26.1</v>
      </c>
      <c r="M103" s="10">
        <v>9.9</v>
      </c>
      <c r="N103" s="10">
        <v>0.6</v>
      </c>
      <c r="O103" s="2"/>
    </row>
    <row r="104" spans="1:15" ht="18.75" x14ac:dyDescent="0.3">
      <c r="A104" s="8"/>
      <c r="B104" s="50" t="s">
        <v>23</v>
      </c>
      <c r="C104" s="13">
        <v>740</v>
      </c>
      <c r="D104" s="14">
        <f t="shared" ref="D104:N104" si="16">SUM(D98:D103)</f>
        <v>21.32</v>
      </c>
      <c r="E104" s="14">
        <f t="shared" si="16"/>
        <v>28.89</v>
      </c>
      <c r="F104" s="14">
        <f t="shared" si="16"/>
        <v>93.38000000000001</v>
      </c>
      <c r="G104" s="14">
        <f t="shared" si="16"/>
        <v>719.16</v>
      </c>
      <c r="H104" s="14">
        <f t="shared" si="16"/>
        <v>0.37000000000000005</v>
      </c>
      <c r="I104" s="14">
        <f t="shared" si="16"/>
        <v>55.210000000000008</v>
      </c>
      <c r="J104" s="14">
        <f t="shared" si="16"/>
        <v>5.82</v>
      </c>
      <c r="K104" s="14">
        <f t="shared" si="16"/>
        <v>117.87</v>
      </c>
      <c r="L104" s="14">
        <f t="shared" si="16"/>
        <v>451.29</v>
      </c>
      <c r="M104" s="14">
        <f t="shared" si="16"/>
        <v>117.53000000000002</v>
      </c>
      <c r="N104" s="14">
        <f t="shared" si="16"/>
        <v>4.9799999999999995</v>
      </c>
      <c r="O104" s="2"/>
    </row>
    <row r="105" spans="1:15" ht="18.75" x14ac:dyDescent="0.3">
      <c r="A105" s="8"/>
      <c r="B105" s="12" t="s">
        <v>91</v>
      </c>
      <c r="C105" s="13">
        <f>C96+C104</f>
        <v>1262</v>
      </c>
      <c r="D105" s="14">
        <f>D96+D104</f>
        <v>39.92</v>
      </c>
      <c r="E105" s="14">
        <f t="shared" ref="E105:N105" si="17">E96+E104</f>
        <v>54.55</v>
      </c>
      <c r="F105" s="14">
        <f t="shared" si="17"/>
        <v>174.62</v>
      </c>
      <c r="G105" s="14">
        <f t="shared" si="17"/>
        <v>1349.46</v>
      </c>
      <c r="H105" s="14">
        <f t="shared" si="17"/>
        <v>0.83000000000000007</v>
      </c>
      <c r="I105" s="14">
        <f t="shared" si="17"/>
        <v>71.440000000000012</v>
      </c>
      <c r="J105" s="14">
        <f t="shared" si="17"/>
        <v>65.92</v>
      </c>
      <c r="K105" s="14">
        <f t="shared" si="17"/>
        <v>332.76</v>
      </c>
      <c r="L105" s="14">
        <f t="shared" si="17"/>
        <v>839.8900000000001</v>
      </c>
      <c r="M105" s="14">
        <f t="shared" si="17"/>
        <v>262.52</v>
      </c>
      <c r="N105" s="14">
        <f t="shared" si="17"/>
        <v>10.280000000000001</v>
      </c>
      <c r="O105" s="2"/>
    </row>
    <row r="106" spans="1:15" ht="18.75" x14ac:dyDescent="0.3">
      <c r="A106" s="57"/>
      <c r="B106" s="42" t="s">
        <v>106</v>
      </c>
      <c r="C106" s="47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2"/>
    </row>
    <row r="107" spans="1:15" ht="18.75" x14ac:dyDescent="0.3">
      <c r="A107" s="46" t="s">
        <v>97</v>
      </c>
      <c r="B107" s="32" t="s">
        <v>89</v>
      </c>
      <c r="C107" s="9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2"/>
    </row>
    <row r="108" spans="1:15" ht="37.5" x14ac:dyDescent="0.3">
      <c r="A108" s="18">
        <v>173</v>
      </c>
      <c r="B108" s="53" t="s">
        <v>130</v>
      </c>
      <c r="C108" s="39">
        <v>220</v>
      </c>
      <c r="D108" s="20">
        <v>8.31</v>
      </c>
      <c r="E108" s="20">
        <v>13.11</v>
      </c>
      <c r="F108" s="20">
        <v>37.619999999999997</v>
      </c>
      <c r="G108" s="20">
        <v>301.70999999999998</v>
      </c>
      <c r="H108" s="20">
        <v>0.21</v>
      </c>
      <c r="I108" s="20">
        <v>0.96</v>
      </c>
      <c r="J108" s="20">
        <v>54.8</v>
      </c>
      <c r="K108" s="20">
        <v>158.94999999999999</v>
      </c>
      <c r="L108" s="20">
        <v>264.86</v>
      </c>
      <c r="M108" s="20">
        <v>72.05</v>
      </c>
      <c r="N108" s="20">
        <v>2.12</v>
      </c>
      <c r="O108" s="2"/>
    </row>
    <row r="109" spans="1:15" ht="18.75" x14ac:dyDescent="0.3">
      <c r="A109" s="8">
        <v>6</v>
      </c>
      <c r="B109" s="8" t="s">
        <v>131</v>
      </c>
      <c r="C109" s="17" t="s">
        <v>109</v>
      </c>
      <c r="D109" s="10">
        <v>5.58</v>
      </c>
      <c r="E109" s="10">
        <v>8.32</v>
      </c>
      <c r="F109" s="10">
        <v>13.19</v>
      </c>
      <c r="G109" s="10">
        <v>149.96</v>
      </c>
      <c r="H109" s="10">
        <v>0.06</v>
      </c>
      <c r="I109" s="10">
        <v>0.1</v>
      </c>
      <c r="J109" s="10">
        <v>100.8</v>
      </c>
      <c r="K109" s="10">
        <v>223.1</v>
      </c>
      <c r="L109" s="10">
        <v>154.08000000000001</v>
      </c>
      <c r="M109" s="10">
        <v>15.12</v>
      </c>
      <c r="N109" s="10">
        <v>0.78</v>
      </c>
      <c r="O109" s="2"/>
    </row>
    <row r="110" spans="1:15" ht="18.75" x14ac:dyDescent="0.3">
      <c r="A110" s="8">
        <v>630</v>
      </c>
      <c r="B110" s="8" t="s">
        <v>92</v>
      </c>
      <c r="C110" s="9">
        <v>200</v>
      </c>
      <c r="D110" s="10">
        <v>1.6</v>
      </c>
      <c r="E110" s="10">
        <v>1.6</v>
      </c>
      <c r="F110" s="10">
        <v>17.3</v>
      </c>
      <c r="G110" s="10">
        <v>90</v>
      </c>
      <c r="H110" s="10">
        <v>0.02</v>
      </c>
      <c r="I110" s="10">
        <v>0.6</v>
      </c>
      <c r="J110" s="10">
        <v>0</v>
      </c>
      <c r="K110" s="10">
        <v>66</v>
      </c>
      <c r="L110" s="10">
        <v>50</v>
      </c>
      <c r="M110" s="10">
        <v>12</v>
      </c>
      <c r="N110" s="10">
        <v>0.8</v>
      </c>
      <c r="O110" s="2"/>
    </row>
    <row r="111" spans="1:15" ht="18.75" x14ac:dyDescent="0.3">
      <c r="A111" s="8"/>
      <c r="B111" s="8" t="s">
        <v>95</v>
      </c>
      <c r="C111" s="9">
        <v>120</v>
      </c>
      <c r="D111" s="10">
        <v>0.7</v>
      </c>
      <c r="E111" s="10">
        <v>0.7</v>
      </c>
      <c r="F111" s="10">
        <v>17.07</v>
      </c>
      <c r="G111" s="10">
        <v>77.34</v>
      </c>
      <c r="H111" s="10">
        <v>0.01</v>
      </c>
      <c r="I111" s="10">
        <v>10.26</v>
      </c>
      <c r="J111" s="10">
        <v>0</v>
      </c>
      <c r="K111" s="10">
        <v>14.98</v>
      </c>
      <c r="L111" s="10">
        <v>16.98</v>
      </c>
      <c r="M111" s="10">
        <v>9.0500000000000007</v>
      </c>
      <c r="N111" s="10">
        <v>0.28000000000000003</v>
      </c>
      <c r="O111" s="2"/>
    </row>
    <row r="112" spans="1:15" ht="18.75" x14ac:dyDescent="0.3">
      <c r="A112" s="8"/>
      <c r="B112" s="12" t="s">
        <v>23</v>
      </c>
      <c r="C112" s="13">
        <v>570</v>
      </c>
      <c r="D112" s="14">
        <f t="shared" ref="D112:N112" si="18">SUM(D108:D111)</f>
        <v>16.190000000000001</v>
      </c>
      <c r="E112" s="14">
        <f t="shared" si="18"/>
        <v>23.73</v>
      </c>
      <c r="F112" s="14">
        <f t="shared" si="18"/>
        <v>85.18</v>
      </c>
      <c r="G112" s="14">
        <f t="shared" si="18"/>
        <v>619.01</v>
      </c>
      <c r="H112" s="14">
        <f t="shared" si="18"/>
        <v>0.30000000000000004</v>
      </c>
      <c r="I112" s="14">
        <f t="shared" si="18"/>
        <v>11.92</v>
      </c>
      <c r="J112" s="14">
        <f t="shared" si="18"/>
        <v>155.6</v>
      </c>
      <c r="K112" s="14">
        <f t="shared" si="18"/>
        <v>463.03</v>
      </c>
      <c r="L112" s="14">
        <f t="shared" si="18"/>
        <v>485.92000000000007</v>
      </c>
      <c r="M112" s="14">
        <f t="shared" si="18"/>
        <v>108.22</v>
      </c>
      <c r="N112" s="14">
        <f t="shared" si="18"/>
        <v>3.9800000000000004</v>
      </c>
      <c r="O112" s="2"/>
    </row>
    <row r="113" spans="1:15" ht="18.75" x14ac:dyDescent="0.3">
      <c r="A113" s="8"/>
      <c r="B113" s="32" t="s">
        <v>90</v>
      </c>
      <c r="C113" s="9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2"/>
    </row>
    <row r="114" spans="1:15" ht="18.75" x14ac:dyDescent="0.3">
      <c r="A114" s="8">
        <v>138</v>
      </c>
      <c r="B114" s="16" t="s">
        <v>132</v>
      </c>
      <c r="C114" s="17" t="s">
        <v>71</v>
      </c>
      <c r="D114" s="10">
        <v>2</v>
      </c>
      <c r="E114" s="10">
        <v>2.4</v>
      </c>
      <c r="F114" s="10">
        <v>14.6</v>
      </c>
      <c r="G114" s="10">
        <v>88</v>
      </c>
      <c r="H114" s="10">
        <v>0.08</v>
      </c>
      <c r="I114" s="10">
        <v>6.6</v>
      </c>
      <c r="J114" s="10">
        <v>0</v>
      </c>
      <c r="K114" s="10">
        <v>28.8</v>
      </c>
      <c r="L114" s="10">
        <v>159.19999999999999</v>
      </c>
      <c r="M114" s="10">
        <v>24</v>
      </c>
      <c r="N114" s="10">
        <v>0.8</v>
      </c>
      <c r="O114" s="2"/>
    </row>
    <row r="115" spans="1:15" ht="18.75" x14ac:dyDescent="0.3">
      <c r="A115" s="8">
        <v>413</v>
      </c>
      <c r="B115" s="11" t="s">
        <v>112</v>
      </c>
      <c r="C115" s="17" t="s">
        <v>101</v>
      </c>
      <c r="D115" s="10">
        <v>9.99</v>
      </c>
      <c r="E115" s="10">
        <v>21.51</v>
      </c>
      <c r="F115" s="10">
        <v>1.44</v>
      </c>
      <c r="G115" s="10">
        <v>239.31</v>
      </c>
      <c r="H115" s="10">
        <v>0.09</v>
      </c>
      <c r="I115" s="10">
        <v>0</v>
      </c>
      <c r="J115" s="10">
        <v>20</v>
      </c>
      <c r="K115" s="10">
        <v>18.5</v>
      </c>
      <c r="L115" s="10">
        <v>81</v>
      </c>
      <c r="M115" s="10">
        <v>10</v>
      </c>
      <c r="N115" s="10">
        <v>0.9</v>
      </c>
      <c r="O115" s="2"/>
    </row>
    <row r="116" spans="1:15" ht="18.75" x14ac:dyDescent="0.3">
      <c r="A116" s="8">
        <v>71</v>
      </c>
      <c r="B116" s="11" t="s">
        <v>88</v>
      </c>
      <c r="C116" s="17" t="s">
        <v>113</v>
      </c>
      <c r="D116" s="10">
        <v>0.66</v>
      </c>
      <c r="E116" s="10">
        <v>0.12</v>
      </c>
      <c r="F116" s="10">
        <v>2.2799999999999998</v>
      </c>
      <c r="G116" s="10">
        <v>12.4</v>
      </c>
      <c r="H116" s="10">
        <v>0.01</v>
      </c>
      <c r="I116" s="10">
        <v>3.99</v>
      </c>
      <c r="J116" s="10">
        <v>0</v>
      </c>
      <c r="K116" s="10">
        <v>21.28</v>
      </c>
      <c r="L116" s="10">
        <v>24.38</v>
      </c>
      <c r="M116" s="10">
        <v>12.42</v>
      </c>
      <c r="N116" s="10">
        <v>0.79</v>
      </c>
      <c r="O116" s="2"/>
    </row>
    <row r="117" spans="1:15" ht="18.75" x14ac:dyDescent="0.3">
      <c r="A117" s="8">
        <v>171</v>
      </c>
      <c r="B117" s="8" t="s">
        <v>93</v>
      </c>
      <c r="C117" s="9">
        <v>150</v>
      </c>
      <c r="D117" s="10">
        <v>6.84</v>
      </c>
      <c r="E117" s="10">
        <v>9.19</v>
      </c>
      <c r="F117" s="10">
        <v>39.229999999999997</v>
      </c>
      <c r="G117" s="10">
        <v>266.99</v>
      </c>
      <c r="H117" s="10">
        <v>0.18</v>
      </c>
      <c r="I117" s="10">
        <v>0</v>
      </c>
      <c r="J117" s="10">
        <v>40</v>
      </c>
      <c r="K117" s="10">
        <v>28.45</v>
      </c>
      <c r="L117" s="10">
        <v>140.01</v>
      </c>
      <c r="M117" s="10">
        <v>50.19</v>
      </c>
      <c r="N117" s="10">
        <v>1.65</v>
      </c>
      <c r="O117" s="2"/>
    </row>
    <row r="118" spans="1:15" ht="18.75" x14ac:dyDescent="0.3">
      <c r="A118" s="8">
        <v>349</v>
      </c>
      <c r="B118" s="8" t="s">
        <v>133</v>
      </c>
      <c r="C118" s="17" t="s">
        <v>71</v>
      </c>
      <c r="D118" s="10">
        <v>0</v>
      </c>
      <c r="E118" s="10">
        <v>0</v>
      </c>
      <c r="F118" s="10">
        <v>31.4</v>
      </c>
      <c r="G118" s="10">
        <v>125.6</v>
      </c>
      <c r="H118" s="10">
        <v>0.02</v>
      </c>
      <c r="I118" s="10">
        <v>0.73</v>
      </c>
      <c r="J118" s="10">
        <v>0</v>
      </c>
      <c r="K118" s="10">
        <v>32.479999999999997</v>
      </c>
      <c r="L118" s="10">
        <v>58.6</v>
      </c>
      <c r="M118" s="10">
        <v>17.46</v>
      </c>
      <c r="N118" s="10">
        <v>0.7</v>
      </c>
      <c r="O118" s="2"/>
    </row>
    <row r="119" spans="1:15" ht="18.75" x14ac:dyDescent="0.3">
      <c r="A119" s="8"/>
      <c r="B119" s="8" t="s">
        <v>122</v>
      </c>
      <c r="C119" s="9">
        <v>20</v>
      </c>
      <c r="D119" s="10">
        <v>1.82</v>
      </c>
      <c r="E119" s="10">
        <v>0.23</v>
      </c>
      <c r="F119" s="10">
        <v>11.11</v>
      </c>
      <c r="G119" s="10">
        <v>53.79</v>
      </c>
      <c r="H119" s="10">
        <v>0.04</v>
      </c>
      <c r="I119" s="10">
        <v>0</v>
      </c>
      <c r="J119" s="10">
        <v>0</v>
      </c>
      <c r="K119" s="10">
        <v>9.1999999999999993</v>
      </c>
      <c r="L119" s="10">
        <v>34.799999999999997</v>
      </c>
      <c r="M119" s="10">
        <v>13.2</v>
      </c>
      <c r="N119" s="10">
        <v>0.44</v>
      </c>
      <c r="O119" s="2"/>
    </row>
    <row r="120" spans="1:15" ht="18.75" x14ac:dyDescent="0.3">
      <c r="A120" s="8"/>
      <c r="B120" s="50" t="s">
        <v>23</v>
      </c>
      <c r="C120" s="13">
        <v>720</v>
      </c>
      <c r="D120" s="14">
        <f t="shared" ref="D120:N120" si="19">SUM(D114:D119)</f>
        <v>21.310000000000002</v>
      </c>
      <c r="E120" s="14">
        <f t="shared" si="19"/>
        <v>33.449999999999996</v>
      </c>
      <c r="F120" s="14">
        <f t="shared" si="19"/>
        <v>100.05999999999999</v>
      </c>
      <c r="G120" s="14">
        <f t="shared" si="19"/>
        <v>786.09</v>
      </c>
      <c r="H120" s="14">
        <f t="shared" si="19"/>
        <v>0.42</v>
      </c>
      <c r="I120" s="14">
        <f t="shared" si="19"/>
        <v>11.32</v>
      </c>
      <c r="J120" s="14">
        <f t="shared" si="19"/>
        <v>60</v>
      </c>
      <c r="K120" s="14">
        <f t="shared" si="19"/>
        <v>138.70999999999998</v>
      </c>
      <c r="L120" s="14">
        <f t="shared" si="19"/>
        <v>497.99</v>
      </c>
      <c r="M120" s="14">
        <f t="shared" si="19"/>
        <v>127.27</v>
      </c>
      <c r="N120" s="14">
        <f t="shared" si="19"/>
        <v>5.2800000000000011</v>
      </c>
      <c r="O120" s="2"/>
    </row>
    <row r="121" spans="1:15" ht="18.75" x14ac:dyDescent="0.3">
      <c r="A121" s="8"/>
      <c r="B121" s="12" t="s">
        <v>91</v>
      </c>
      <c r="C121" s="13">
        <f>C112+C120</f>
        <v>1290</v>
      </c>
      <c r="D121" s="43">
        <f>D112+D120</f>
        <v>37.5</v>
      </c>
      <c r="E121" s="43">
        <f t="shared" ref="E121:N121" si="20">E112+E120</f>
        <v>57.179999999999993</v>
      </c>
      <c r="F121" s="43">
        <f t="shared" si="20"/>
        <v>185.24</v>
      </c>
      <c r="G121" s="43">
        <f t="shared" si="20"/>
        <v>1405.1</v>
      </c>
      <c r="H121" s="43">
        <f t="shared" si="20"/>
        <v>0.72</v>
      </c>
      <c r="I121" s="43">
        <f t="shared" si="20"/>
        <v>23.240000000000002</v>
      </c>
      <c r="J121" s="43">
        <f t="shared" si="20"/>
        <v>215.6</v>
      </c>
      <c r="K121" s="43">
        <f t="shared" si="20"/>
        <v>601.74</v>
      </c>
      <c r="L121" s="43">
        <f t="shared" si="20"/>
        <v>983.91000000000008</v>
      </c>
      <c r="M121" s="43">
        <f t="shared" si="20"/>
        <v>235.49</v>
      </c>
      <c r="N121" s="43">
        <f t="shared" si="20"/>
        <v>9.2600000000000016</v>
      </c>
      <c r="O121" s="2"/>
    </row>
    <row r="122" spans="1:15" ht="18.75" x14ac:dyDescent="0.3">
      <c r="A122" s="46" t="s">
        <v>98</v>
      </c>
      <c r="B122" s="32" t="s">
        <v>89</v>
      </c>
      <c r="C122" s="9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2"/>
    </row>
    <row r="123" spans="1:15" ht="18.75" x14ac:dyDescent="0.3">
      <c r="A123" s="8">
        <v>229</v>
      </c>
      <c r="B123" s="8" t="s">
        <v>124</v>
      </c>
      <c r="C123" s="17" t="s">
        <v>125</v>
      </c>
      <c r="D123" s="10">
        <v>9.75</v>
      </c>
      <c r="E123" s="10">
        <v>14.95</v>
      </c>
      <c r="F123" s="10">
        <v>23.8</v>
      </c>
      <c r="G123" s="10">
        <v>268.75</v>
      </c>
      <c r="H123" s="10">
        <v>0.05</v>
      </c>
      <c r="I123" s="10">
        <v>3.73</v>
      </c>
      <c r="J123" s="10">
        <v>5.82</v>
      </c>
      <c r="K123" s="10">
        <v>39.07</v>
      </c>
      <c r="L123" s="10">
        <v>162.19</v>
      </c>
      <c r="M123" s="10">
        <v>48.53</v>
      </c>
      <c r="N123" s="10">
        <v>0.85</v>
      </c>
      <c r="O123" s="2"/>
    </row>
    <row r="124" spans="1:15" ht="18.75" x14ac:dyDescent="0.3">
      <c r="A124" s="8">
        <v>310</v>
      </c>
      <c r="B124" s="8" t="s">
        <v>40</v>
      </c>
      <c r="C124" s="9">
        <v>150</v>
      </c>
      <c r="D124" s="10">
        <v>3</v>
      </c>
      <c r="E124" s="10">
        <v>8.15</v>
      </c>
      <c r="F124" s="10">
        <v>27.3</v>
      </c>
      <c r="G124" s="10">
        <v>194.55</v>
      </c>
      <c r="H124" s="10">
        <v>0.15</v>
      </c>
      <c r="I124" s="10">
        <v>45</v>
      </c>
      <c r="J124" s="10">
        <v>0</v>
      </c>
      <c r="K124" s="10">
        <v>12</v>
      </c>
      <c r="L124" s="10">
        <v>75</v>
      </c>
      <c r="M124" s="10">
        <v>22.5</v>
      </c>
      <c r="N124" s="10">
        <v>1.8</v>
      </c>
      <c r="O124" s="2"/>
    </row>
    <row r="125" spans="1:15" ht="18.75" x14ac:dyDescent="0.3">
      <c r="A125" s="40">
        <v>71</v>
      </c>
      <c r="B125" s="8" t="s">
        <v>88</v>
      </c>
      <c r="C125" s="9">
        <v>60</v>
      </c>
      <c r="D125" s="10">
        <v>0.35</v>
      </c>
      <c r="E125" s="10">
        <v>0.05</v>
      </c>
      <c r="F125" s="10">
        <v>0.95</v>
      </c>
      <c r="G125" s="10">
        <v>6</v>
      </c>
      <c r="H125" s="10">
        <v>0.02</v>
      </c>
      <c r="I125" s="10">
        <v>2.4500000000000002</v>
      </c>
      <c r="J125" s="10">
        <v>0</v>
      </c>
      <c r="K125" s="10">
        <v>8.5</v>
      </c>
      <c r="L125" s="10">
        <v>15</v>
      </c>
      <c r="M125" s="10">
        <v>7</v>
      </c>
      <c r="N125" s="10">
        <v>0.25</v>
      </c>
      <c r="O125" s="2"/>
    </row>
    <row r="126" spans="1:15" ht="18.75" x14ac:dyDescent="0.3">
      <c r="A126" s="8">
        <v>377</v>
      </c>
      <c r="B126" s="8" t="s">
        <v>31</v>
      </c>
      <c r="C126" s="17" t="s">
        <v>86</v>
      </c>
      <c r="D126" s="10">
        <v>0.13</v>
      </c>
      <c r="E126" s="10">
        <v>0.02</v>
      </c>
      <c r="F126" s="10">
        <v>15.2</v>
      </c>
      <c r="G126" s="10">
        <v>61.5</v>
      </c>
      <c r="H126" s="10">
        <v>0</v>
      </c>
      <c r="I126" s="10">
        <v>2.83</v>
      </c>
      <c r="J126" s="10">
        <v>0</v>
      </c>
      <c r="K126" s="10">
        <v>14.2</v>
      </c>
      <c r="L126" s="10">
        <v>4.4000000000000004</v>
      </c>
      <c r="M126" s="10">
        <v>2.4</v>
      </c>
      <c r="N126" s="10">
        <v>0.36</v>
      </c>
      <c r="O126" s="2"/>
    </row>
    <row r="127" spans="1:15" ht="18.75" x14ac:dyDescent="0.3">
      <c r="A127" s="8"/>
      <c r="B127" s="8" t="s">
        <v>22</v>
      </c>
      <c r="C127" s="9">
        <v>18</v>
      </c>
      <c r="D127" s="10">
        <v>1.1000000000000001</v>
      </c>
      <c r="E127" s="10">
        <v>0.1</v>
      </c>
      <c r="F127" s="10">
        <v>6.5</v>
      </c>
      <c r="G127" s="10">
        <v>31.6</v>
      </c>
      <c r="H127" s="10">
        <v>0.03</v>
      </c>
      <c r="I127" s="10">
        <v>0</v>
      </c>
      <c r="J127" s="10">
        <v>0</v>
      </c>
      <c r="K127" s="10">
        <v>3.91</v>
      </c>
      <c r="L127" s="10">
        <v>14.79</v>
      </c>
      <c r="M127" s="10">
        <v>5.61</v>
      </c>
      <c r="N127" s="10">
        <v>0.34</v>
      </c>
      <c r="O127" s="2"/>
    </row>
    <row r="128" spans="1:15" ht="18.75" x14ac:dyDescent="0.3">
      <c r="A128" s="8"/>
      <c r="B128" s="12" t="s">
        <v>23</v>
      </c>
      <c r="C128" s="13">
        <v>535</v>
      </c>
      <c r="D128" s="14">
        <f>SUM(D123:D127)</f>
        <v>14.33</v>
      </c>
      <c r="E128" s="14">
        <f>SUM(E123:E127)</f>
        <v>23.270000000000003</v>
      </c>
      <c r="F128" s="14">
        <f>SUM(F123:F127)</f>
        <v>73.75</v>
      </c>
      <c r="G128" s="14">
        <f>SUM(G123:G127)</f>
        <v>562.4</v>
      </c>
      <c r="H128" s="14">
        <f t="shared" ref="H128:N128" si="21">SUM(H123:H127)</f>
        <v>0.25</v>
      </c>
      <c r="I128" s="14">
        <f t="shared" si="21"/>
        <v>54.01</v>
      </c>
      <c r="J128" s="14">
        <f t="shared" si="21"/>
        <v>5.82</v>
      </c>
      <c r="K128" s="14">
        <f t="shared" si="21"/>
        <v>77.679999999999993</v>
      </c>
      <c r="L128" s="14">
        <f t="shared" si="21"/>
        <v>271.38</v>
      </c>
      <c r="M128" s="14">
        <f t="shared" si="21"/>
        <v>86.04</v>
      </c>
      <c r="N128" s="14">
        <f t="shared" si="21"/>
        <v>3.5999999999999996</v>
      </c>
      <c r="O128" s="2"/>
    </row>
    <row r="129" spans="1:17" ht="18.75" x14ac:dyDescent="0.3">
      <c r="A129" s="8"/>
      <c r="B129" s="32" t="s">
        <v>90</v>
      </c>
      <c r="C129" s="9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2"/>
    </row>
    <row r="130" spans="1:17" ht="18.75" x14ac:dyDescent="0.3">
      <c r="A130" s="8">
        <v>98</v>
      </c>
      <c r="B130" s="23" t="s">
        <v>134</v>
      </c>
      <c r="C130" s="17" t="s">
        <v>71</v>
      </c>
      <c r="D130" s="10">
        <v>4.78</v>
      </c>
      <c r="E130" s="10">
        <v>8.34</v>
      </c>
      <c r="F130" s="10">
        <v>17.27</v>
      </c>
      <c r="G130" s="10">
        <v>163.26</v>
      </c>
      <c r="H130" s="10">
        <v>0.03</v>
      </c>
      <c r="I130" s="10">
        <v>7.92</v>
      </c>
      <c r="J130" s="10">
        <v>0</v>
      </c>
      <c r="K130" s="10">
        <v>28.7</v>
      </c>
      <c r="L130" s="10">
        <v>26.86</v>
      </c>
      <c r="M130" s="10">
        <v>11.36</v>
      </c>
      <c r="N130" s="10">
        <v>0.48</v>
      </c>
      <c r="O130" s="2"/>
    </row>
    <row r="131" spans="1:17" ht="18.75" x14ac:dyDescent="0.3">
      <c r="A131" s="8">
        <v>290</v>
      </c>
      <c r="B131" s="54" t="s">
        <v>135</v>
      </c>
      <c r="C131" s="17" t="s">
        <v>101</v>
      </c>
      <c r="D131" s="10">
        <v>11.96</v>
      </c>
      <c r="E131" s="10">
        <v>9.75</v>
      </c>
      <c r="F131" s="10">
        <v>12.61</v>
      </c>
      <c r="G131" s="10">
        <v>186.03</v>
      </c>
      <c r="H131" s="10">
        <v>0.04</v>
      </c>
      <c r="I131" s="10">
        <v>0.35</v>
      </c>
      <c r="J131" s="10">
        <v>30.1</v>
      </c>
      <c r="K131" s="10">
        <v>29.52</v>
      </c>
      <c r="L131" s="10">
        <v>76.930000000000007</v>
      </c>
      <c r="M131" s="10">
        <v>14.06</v>
      </c>
      <c r="N131" s="10">
        <v>0.61</v>
      </c>
      <c r="O131" s="27"/>
      <c r="P131" s="28"/>
      <c r="Q131" s="28"/>
    </row>
    <row r="132" spans="1:17" ht="18.75" x14ac:dyDescent="0.3">
      <c r="A132" s="8">
        <v>309</v>
      </c>
      <c r="B132" s="8" t="s">
        <v>121</v>
      </c>
      <c r="C132" s="9">
        <v>150</v>
      </c>
      <c r="D132" s="10">
        <v>5.52</v>
      </c>
      <c r="E132" s="10">
        <v>4.5199999999999996</v>
      </c>
      <c r="F132" s="10">
        <v>26.45</v>
      </c>
      <c r="G132" s="10">
        <v>168.56</v>
      </c>
      <c r="H132" s="10">
        <v>0.06</v>
      </c>
      <c r="I132" s="10">
        <v>0</v>
      </c>
      <c r="J132" s="10">
        <v>0</v>
      </c>
      <c r="K132" s="10">
        <v>4.8600000000000003</v>
      </c>
      <c r="L132" s="10">
        <v>37.17</v>
      </c>
      <c r="M132" s="10">
        <v>2.2200000000000002</v>
      </c>
      <c r="N132" s="10">
        <v>1.1000000000000001</v>
      </c>
      <c r="O132" s="27"/>
      <c r="P132" s="28"/>
      <c r="Q132" s="28"/>
    </row>
    <row r="133" spans="1:17" ht="18" customHeight="1" x14ac:dyDescent="0.3">
      <c r="A133" s="40" t="s">
        <v>94</v>
      </c>
      <c r="B133" s="54" t="s">
        <v>88</v>
      </c>
      <c r="C133" s="17" t="s">
        <v>113</v>
      </c>
      <c r="D133" s="10">
        <v>3</v>
      </c>
      <c r="E133" s="10">
        <v>5.9</v>
      </c>
      <c r="F133" s="10">
        <v>0.9</v>
      </c>
      <c r="G133" s="10">
        <v>68.7</v>
      </c>
      <c r="H133" s="10">
        <v>0.02</v>
      </c>
      <c r="I133" s="10">
        <v>5.8</v>
      </c>
      <c r="J133" s="10">
        <v>0</v>
      </c>
      <c r="K133" s="10">
        <v>18.739999999999998</v>
      </c>
      <c r="L133" s="10">
        <v>25.96</v>
      </c>
      <c r="M133" s="10">
        <v>11.72</v>
      </c>
      <c r="N133" s="10">
        <v>0.5</v>
      </c>
      <c r="O133" s="2"/>
    </row>
    <row r="134" spans="1:17" ht="18" customHeight="1" x14ac:dyDescent="0.3">
      <c r="A134" s="8">
        <v>376</v>
      </c>
      <c r="B134" s="8" t="s">
        <v>21</v>
      </c>
      <c r="C134" s="17" t="s">
        <v>71</v>
      </c>
      <c r="D134" s="10">
        <v>7.0000000000000007E-2</v>
      </c>
      <c r="E134" s="10">
        <v>0.02</v>
      </c>
      <c r="F134" s="10">
        <v>11.98</v>
      </c>
      <c r="G134" s="10">
        <v>48.38</v>
      </c>
      <c r="H134" s="10">
        <v>0</v>
      </c>
      <c r="I134" s="10">
        <v>0.03</v>
      </c>
      <c r="J134" s="10">
        <v>0</v>
      </c>
      <c r="K134" s="10">
        <v>11.1</v>
      </c>
      <c r="L134" s="10">
        <v>2.8</v>
      </c>
      <c r="M134" s="10">
        <v>1.4</v>
      </c>
      <c r="N134" s="10">
        <v>0.28000000000000003</v>
      </c>
      <c r="O134" s="2"/>
    </row>
    <row r="135" spans="1:17" ht="18.75" x14ac:dyDescent="0.3">
      <c r="A135" s="8"/>
      <c r="B135" s="8" t="s">
        <v>22</v>
      </c>
      <c r="C135" s="9">
        <v>35</v>
      </c>
      <c r="D135" s="10">
        <v>2.66</v>
      </c>
      <c r="E135" s="10">
        <v>0.32</v>
      </c>
      <c r="F135" s="10">
        <v>16.170000000000002</v>
      </c>
      <c r="G135" s="10">
        <v>78.2</v>
      </c>
      <c r="H135" s="10">
        <v>0.05</v>
      </c>
      <c r="I135" s="10">
        <v>0</v>
      </c>
      <c r="J135" s="10">
        <v>0</v>
      </c>
      <c r="K135" s="10">
        <v>6.9</v>
      </c>
      <c r="L135" s="10">
        <v>26.1</v>
      </c>
      <c r="M135" s="10">
        <v>9.9</v>
      </c>
      <c r="N135" s="10">
        <v>0.6</v>
      </c>
      <c r="O135" s="2"/>
    </row>
    <row r="136" spans="1:17" ht="18.75" x14ac:dyDescent="0.3">
      <c r="A136" s="8"/>
      <c r="B136" s="50" t="s">
        <v>23</v>
      </c>
      <c r="C136" s="13">
        <v>735</v>
      </c>
      <c r="D136" s="14">
        <f t="shared" ref="D136:N136" si="22">SUM(D130:D135)</f>
        <v>27.990000000000002</v>
      </c>
      <c r="E136" s="14">
        <f t="shared" si="22"/>
        <v>28.849999999999998</v>
      </c>
      <c r="F136" s="14">
        <f t="shared" si="22"/>
        <v>85.38</v>
      </c>
      <c r="G136" s="14">
        <f t="shared" si="22"/>
        <v>713.13</v>
      </c>
      <c r="H136" s="14">
        <f t="shared" si="22"/>
        <v>0.2</v>
      </c>
      <c r="I136" s="14">
        <f t="shared" si="22"/>
        <v>14.1</v>
      </c>
      <c r="J136" s="14">
        <f t="shared" si="22"/>
        <v>30.1</v>
      </c>
      <c r="K136" s="14">
        <f t="shared" si="22"/>
        <v>99.82</v>
      </c>
      <c r="L136" s="14">
        <f t="shared" si="22"/>
        <v>195.82000000000002</v>
      </c>
      <c r="M136" s="14">
        <f t="shared" si="22"/>
        <v>50.66</v>
      </c>
      <c r="N136" s="14">
        <f t="shared" si="22"/>
        <v>3.57</v>
      </c>
      <c r="O136" s="2"/>
    </row>
    <row r="137" spans="1:17" ht="18.75" x14ac:dyDescent="0.3">
      <c r="A137" s="8"/>
      <c r="B137" s="12" t="s">
        <v>91</v>
      </c>
      <c r="C137" s="13">
        <f>C136+C128</f>
        <v>1270</v>
      </c>
      <c r="D137" s="14">
        <f>D128+D136</f>
        <v>42.32</v>
      </c>
      <c r="E137" s="14">
        <f t="shared" ref="E137:N137" si="23">E128+E136</f>
        <v>52.120000000000005</v>
      </c>
      <c r="F137" s="14">
        <f t="shared" si="23"/>
        <v>159.13</v>
      </c>
      <c r="G137" s="14">
        <f t="shared" si="23"/>
        <v>1275.53</v>
      </c>
      <c r="H137" s="14">
        <f t="shared" si="23"/>
        <v>0.45</v>
      </c>
      <c r="I137" s="14">
        <f t="shared" si="23"/>
        <v>68.11</v>
      </c>
      <c r="J137" s="14">
        <f t="shared" si="23"/>
        <v>35.92</v>
      </c>
      <c r="K137" s="14">
        <f t="shared" si="23"/>
        <v>177.5</v>
      </c>
      <c r="L137" s="14">
        <f t="shared" si="23"/>
        <v>467.20000000000005</v>
      </c>
      <c r="M137" s="14">
        <f t="shared" si="23"/>
        <v>136.69999999999999</v>
      </c>
      <c r="N137" s="14">
        <f t="shared" si="23"/>
        <v>7.17</v>
      </c>
      <c r="O137" s="2"/>
    </row>
    <row r="138" spans="1:17" ht="18.75" x14ac:dyDescent="0.3">
      <c r="A138" s="72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4"/>
      <c r="O138" s="2"/>
    </row>
    <row r="139" spans="1:17" ht="18.75" x14ac:dyDescent="0.3">
      <c r="A139" s="46" t="s">
        <v>30</v>
      </c>
      <c r="B139" s="32" t="s">
        <v>89</v>
      </c>
      <c r="C139" s="9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2"/>
    </row>
    <row r="140" spans="1:17" ht="18.75" x14ac:dyDescent="0.3">
      <c r="A140" s="40" t="s">
        <v>94</v>
      </c>
      <c r="B140" s="16" t="s">
        <v>88</v>
      </c>
      <c r="C140" s="9">
        <v>60</v>
      </c>
      <c r="D140" s="10">
        <v>0.86</v>
      </c>
      <c r="E140" s="10">
        <v>1.32</v>
      </c>
      <c r="F140" s="10">
        <v>7.06</v>
      </c>
      <c r="G140" s="10">
        <v>43.56</v>
      </c>
      <c r="H140" s="10">
        <v>0.02</v>
      </c>
      <c r="I140" s="10">
        <v>1.51</v>
      </c>
      <c r="J140" s="10">
        <v>0.7</v>
      </c>
      <c r="K140" s="10">
        <v>11.2</v>
      </c>
      <c r="L140" s="10">
        <v>11.9</v>
      </c>
      <c r="M140" s="10">
        <v>18.55</v>
      </c>
      <c r="N140" s="10">
        <v>0.21</v>
      </c>
      <c r="O140" s="2"/>
    </row>
    <row r="141" spans="1:17" ht="18.75" x14ac:dyDescent="0.3">
      <c r="A141" s="8">
        <v>268</v>
      </c>
      <c r="B141" s="8" t="s">
        <v>123</v>
      </c>
      <c r="C141" s="17" t="s">
        <v>101</v>
      </c>
      <c r="D141" s="10">
        <v>8.4700000000000006</v>
      </c>
      <c r="E141" s="10">
        <v>16.2</v>
      </c>
      <c r="F141" s="10">
        <v>10.25</v>
      </c>
      <c r="G141" s="10">
        <v>220.68</v>
      </c>
      <c r="H141" s="10">
        <v>0.18</v>
      </c>
      <c r="I141" s="10">
        <v>2.15</v>
      </c>
      <c r="J141" s="10">
        <v>10.1</v>
      </c>
      <c r="K141" s="10">
        <v>12.74</v>
      </c>
      <c r="L141" s="10">
        <v>82.39</v>
      </c>
      <c r="M141" s="10">
        <v>17.53</v>
      </c>
      <c r="N141" s="10">
        <v>1.06</v>
      </c>
      <c r="O141" s="2"/>
    </row>
    <row r="142" spans="1:17" ht="18.75" x14ac:dyDescent="0.3">
      <c r="A142" s="8">
        <v>171</v>
      </c>
      <c r="B142" s="8" t="s">
        <v>93</v>
      </c>
      <c r="C142" s="9">
        <v>150</v>
      </c>
      <c r="D142" s="10">
        <v>6.84</v>
      </c>
      <c r="E142" s="10">
        <v>9.19</v>
      </c>
      <c r="F142" s="10">
        <v>39.229999999999997</v>
      </c>
      <c r="G142" s="10">
        <v>266.99</v>
      </c>
      <c r="H142" s="10">
        <v>0.18</v>
      </c>
      <c r="I142" s="10">
        <v>0</v>
      </c>
      <c r="J142" s="10">
        <v>40</v>
      </c>
      <c r="K142" s="10">
        <v>28.45</v>
      </c>
      <c r="L142" s="10">
        <v>140.01</v>
      </c>
      <c r="M142" s="10">
        <v>50.19</v>
      </c>
      <c r="N142" s="10">
        <v>1.65</v>
      </c>
      <c r="O142" s="2"/>
    </row>
    <row r="143" spans="1:17" ht="18.75" x14ac:dyDescent="0.3">
      <c r="A143" s="8">
        <v>376</v>
      </c>
      <c r="B143" s="11" t="s">
        <v>21</v>
      </c>
      <c r="C143" s="9">
        <v>200</v>
      </c>
      <c r="D143" s="10">
        <v>7.0000000000000007E-2</v>
      </c>
      <c r="E143" s="10">
        <v>0.02</v>
      </c>
      <c r="F143" s="10">
        <v>11.98</v>
      </c>
      <c r="G143" s="10">
        <v>48.38</v>
      </c>
      <c r="H143" s="10">
        <v>0</v>
      </c>
      <c r="I143" s="10">
        <v>0.1</v>
      </c>
      <c r="J143" s="10">
        <v>10</v>
      </c>
      <c r="K143" s="10">
        <v>4.95</v>
      </c>
      <c r="L143" s="10">
        <v>8.24</v>
      </c>
      <c r="M143" s="10">
        <v>4.4000000000000004</v>
      </c>
      <c r="N143" s="10">
        <v>0.86</v>
      </c>
      <c r="O143" s="2"/>
    </row>
    <row r="144" spans="1:17" ht="18.75" x14ac:dyDescent="0.3">
      <c r="A144" s="8"/>
      <c r="B144" s="8" t="s">
        <v>22</v>
      </c>
      <c r="C144" s="9">
        <v>21</v>
      </c>
      <c r="D144" s="10">
        <v>2.19</v>
      </c>
      <c r="E144" s="10">
        <v>0.25</v>
      </c>
      <c r="F144" s="10">
        <v>13.2</v>
      </c>
      <c r="G144" s="10">
        <v>63.81</v>
      </c>
      <c r="H144" s="10">
        <v>0.03</v>
      </c>
      <c r="I144" s="10">
        <v>0</v>
      </c>
      <c r="J144" s="10">
        <v>0</v>
      </c>
      <c r="K144" s="10">
        <v>6.5</v>
      </c>
      <c r="L144" s="10">
        <v>25.8</v>
      </c>
      <c r="M144" s="10">
        <v>9.5</v>
      </c>
      <c r="N144" s="10">
        <v>0.3</v>
      </c>
      <c r="O144" s="2"/>
    </row>
    <row r="145" spans="1:15" ht="18.75" x14ac:dyDescent="0.3">
      <c r="A145" s="8"/>
      <c r="B145" s="12" t="s">
        <v>23</v>
      </c>
      <c r="C145" s="13">
        <v>521</v>
      </c>
      <c r="D145" s="14">
        <f t="shared" ref="D145:N145" si="24">SUM(D140:D144)</f>
        <v>18.430000000000003</v>
      </c>
      <c r="E145" s="14">
        <f t="shared" si="24"/>
        <v>26.98</v>
      </c>
      <c r="F145" s="14">
        <f t="shared" si="24"/>
        <v>81.72</v>
      </c>
      <c r="G145" s="14">
        <f t="shared" si="24"/>
        <v>643.42000000000007</v>
      </c>
      <c r="H145" s="14">
        <f t="shared" si="24"/>
        <v>0.41000000000000003</v>
      </c>
      <c r="I145" s="14">
        <f t="shared" si="24"/>
        <v>3.7600000000000002</v>
      </c>
      <c r="J145" s="14">
        <f t="shared" si="24"/>
        <v>60.8</v>
      </c>
      <c r="K145" s="14">
        <f t="shared" si="24"/>
        <v>63.84</v>
      </c>
      <c r="L145" s="14">
        <f t="shared" si="24"/>
        <v>268.34000000000003</v>
      </c>
      <c r="M145" s="14">
        <f t="shared" si="24"/>
        <v>100.17</v>
      </c>
      <c r="N145" s="14">
        <f t="shared" si="24"/>
        <v>4.08</v>
      </c>
      <c r="O145" s="2"/>
    </row>
    <row r="146" spans="1:15" ht="18.75" x14ac:dyDescent="0.3">
      <c r="A146" s="8"/>
      <c r="B146" s="32" t="s">
        <v>90</v>
      </c>
      <c r="C146" s="9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2"/>
    </row>
    <row r="147" spans="1:15" ht="18.75" x14ac:dyDescent="0.3">
      <c r="A147" s="8">
        <v>139</v>
      </c>
      <c r="B147" s="21" t="s">
        <v>104</v>
      </c>
      <c r="C147" s="9">
        <v>200</v>
      </c>
      <c r="D147" s="10">
        <v>6.25</v>
      </c>
      <c r="E147" s="10">
        <v>5.5</v>
      </c>
      <c r="F147" s="10">
        <v>17.8</v>
      </c>
      <c r="G147" s="10">
        <v>145.69999999999999</v>
      </c>
      <c r="H147" s="10">
        <v>0.1</v>
      </c>
      <c r="I147" s="10">
        <v>4</v>
      </c>
      <c r="J147" s="10"/>
      <c r="K147" s="10">
        <v>40.299999999999997</v>
      </c>
      <c r="L147" s="10">
        <v>170.2</v>
      </c>
      <c r="M147" s="10">
        <v>28.2</v>
      </c>
      <c r="N147" s="10">
        <v>1.2</v>
      </c>
      <c r="O147" s="2"/>
    </row>
    <row r="148" spans="1:15" ht="18.75" x14ac:dyDescent="0.3">
      <c r="A148" s="41" t="s">
        <v>127</v>
      </c>
      <c r="B148" s="24" t="s">
        <v>96</v>
      </c>
      <c r="C148" s="19" t="s">
        <v>128</v>
      </c>
      <c r="D148" s="20">
        <v>11.84</v>
      </c>
      <c r="E148" s="20">
        <v>16.149999999999999</v>
      </c>
      <c r="F148" s="20">
        <v>122.55</v>
      </c>
      <c r="G148" s="20">
        <v>258.5</v>
      </c>
      <c r="H148" s="20">
        <v>0.2</v>
      </c>
      <c r="I148" s="20">
        <v>1.43</v>
      </c>
      <c r="J148" s="20">
        <v>16.989999999999998</v>
      </c>
      <c r="K148" s="20">
        <v>30.56</v>
      </c>
      <c r="L148" s="20">
        <v>83.42</v>
      </c>
      <c r="M148" s="20">
        <v>17.47</v>
      </c>
      <c r="N148" s="20">
        <v>5.0999999999999996</v>
      </c>
      <c r="O148" s="27"/>
    </row>
    <row r="149" spans="1:15" ht="18.75" x14ac:dyDescent="0.3">
      <c r="A149" s="8">
        <v>171</v>
      </c>
      <c r="B149" s="8" t="s">
        <v>99</v>
      </c>
      <c r="C149" s="9">
        <v>150</v>
      </c>
      <c r="D149" s="10">
        <v>8.85</v>
      </c>
      <c r="E149" s="10">
        <v>9.5500000000000007</v>
      </c>
      <c r="F149" s="10">
        <v>39.86</v>
      </c>
      <c r="G149" s="10">
        <v>280.79000000000002</v>
      </c>
      <c r="H149" s="10">
        <v>0.21</v>
      </c>
      <c r="I149" s="10">
        <v>0</v>
      </c>
      <c r="J149" s="10">
        <v>40</v>
      </c>
      <c r="K149" s="10">
        <v>26.39</v>
      </c>
      <c r="L149" s="10">
        <v>210.35</v>
      </c>
      <c r="M149" s="10">
        <v>140.52000000000001</v>
      </c>
      <c r="N149" s="10">
        <v>4.7300000000000004</v>
      </c>
      <c r="O149" s="2"/>
    </row>
    <row r="150" spans="1:15" ht="18.75" x14ac:dyDescent="0.3">
      <c r="A150" s="8">
        <v>376</v>
      </c>
      <c r="B150" s="8" t="s">
        <v>21</v>
      </c>
      <c r="C150" s="17" t="s">
        <v>71</v>
      </c>
      <c r="D150" s="10">
        <v>7.0000000000000007E-2</v>
      </c>
      <c r="E150" s="10">
        <v>0.02</v>
      </c>
      <c r="F150" s="10">
        <v>11.98</v>
      </c>
      <c r="G150" s="10">
        <v>48.38</v>
      </c>
      <c r="H150" s="10">
        <v>0</v>
      </c>
      <c r="I150" s="10">
        <v>0.03</v>
      </c>
      <c r="J150" s="10">
        <v>0</v>
      </c>
      <c r="K150" s="10">
        <v>11.1</v>
      </c>
      <c r="L150" s="10">
        <v>2.8</v>
      </c>
      <c r="M150" s="10">
        <v>1.4</v>
      </c>
      <c r="N150" s="10">
        <v>0.28000000000000003</v>
      </c>
      <c r="O150" s="2"/>
    </row>
    <row r="151" spans="1:15" ht="18.75" x14ac:dyDescent="0.3">
      <c r="A151" s="8"/>
      <c r="B151" s="8" t="s">
        <v>22</v>
      </c>
      <c r="C151" s="9">
        <v>30</v>
      </c>
      <c r="D151" s="10">
        <v>1.9</v>
      </c>
      <c r="E151" s="10">
        <v>0.22</v>
      </c>
      <c r="F151" s="10">
        <v>11.55</v>
      </c>
      <c r="G151" s="10">
        <v>55.78</v>
      </c>
      <c r="H151" s="10">
        <v>0.05</v>
      </c>
      <c r="I151" s="10">
        <v>0</v>
      </c>
      <c r="J151" s="10">
        <v>0</v>
      </c>
      <c r="K151" s="10">
        <v>6.9</v>
      </c>
      <c r="L151" s="10">
        <v>26.1</v>
      </c>
      <c r="M151" s="10">
        <v>9.9</v>
      </c>
      <c r="N151" s="10">
        <v>0.6</v>
      </c>
      <c r="O151" s="2"/>
    </row>
    <row r="152" spans="1:15" ht="18.75" x14ac:dyDescent="0.3">
      <c r="A152" s="8"/>
      <c r="B152" s="50" t="s">
        <v>23</v>
      </c>
      <c r="C152" s="13">
        <v>700</v>
      </c>
      <c r="D152" s="14">
        <f t="shared" ref="D152:N152" si="25">SUM(D147:D151)</f>
        <v>28.909999999999997</v>
      </c>
      <c r="E152" s="14">
        <f t="shared" si="25"/>
        <v>31.439999999999998</v>
      </c>
      <c r="F152" s="14">
        <f t="shared" si="25"/>
        <v>203.73999999999998</v>
      </c>
      <c r="G152" s="14">
        <f t="shared" si="25"/>
        <v>789.15</v>
      </c>
      <c r="H152" s="14">
        <f t="shared" si="25"/>
        <v>0.56000000000000005</v>
      </c>
      <c r="I152" s="14">
        <f t="shared" si="25"/>
        <v>5.46</v>
      </c>
      <c r="J152" s="14">
        <f t="shared" si="25"/>
        <v>56.989999999999995</v>
      </c>
      <c r="K152" s="14">
        <f t="shared" si="25"/>
        <v>115.25</v>
      </c>
      <c r="L152" s="14">
        <f t="shared" si="25"/>
        <v>492.87000000000006</v>
      </c>
      <c r="M152" s="14">
        <f t="shared" si="25"/>
        <v>197.49</v>
      </c>
      <c r="N152" s="14">
        <f t="shared" si="25"/>
        <v>11.91</v>
      </c>
      <c r="O152" s="2"/>
    </row>
    <row r="153" spans="1:15" ht="18.75" x14ac:dyDescent="0.3">
      <c r="A153" s="8"/>
      <c r="B153" s="12" t="s">
        <v>91</v>
      </c>
      <c r="C153" s="13">
        <f>C152+C145</f>
        <v>1221</v>
      </c>
      <c r="D153" s="14">
        <f t="shared" ref="D153:N153" si="26">D145+D152</f>
        <v>47.34</v>
      </c>
      <c r="E153" s="14">
        <f t="shared" si="26"/>
        <v>58.42</v>
      </c>
      <c r="F153" s="14">
        <f t="shared" si="26"/>
        <v>285.45999999999998</v>
      </c>
      <c r="G153" s="14">
        <f t="shared" si="26"/>
        <v>1432.5700000000002</v>
      </c>
      <c r="H153" s="14">
        <f t="shared" si="26"/>
        <v>0.97000000000000008</v>
      </c>
      <c r="I153" s="14">
        <f t="shared" si="26"/>
        <v>9.2200000000000006</v>
      </c>
      <c r="J153" s="14">
        <f t="shared" si="26"/>
        <v>117.78999999999999</v>
      </c>
      <c r="K153" s="14">
        <f t="shared" si="26"/>
        <v>179.09</v>
      </c>
      <c r="L153" s="14">
        <f t="shared" si="26"/>
        <v>761.21</v>
      </c>
      <c r="M153" s="14">
        <f t="shared" si="26"/>
        <v>297.66000000000003</v>
      </c>
      <c r="N153" s="14">
        <f t="shared" si="26"/>
        <v>15.99</v>
      </c>
      <c r="O153" s="2"/>
    </row>
    <row r="154" spans="1:15" ht="18.75" x14ac:dyDescent="0.3">
      <c r="A154" s="72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4"/>
      <c r="O154" s="2"/>
    </row>
    <row r="155" spans="1:15" ht="18.75" x14ac:dyDescent="0.3">
      <c r="A155" s="46" t="s">
        <v>33</v>
      </c>
      <c r="B155" s="32" t="s">
        <v>89</v>
      </c>
      <c r="C155" s="9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2"/>
    </row>
    <row r="156" spans="1:15" ht="18.75" x14ac:dyDescent="0.3">
      <c r="A156" s="8">
        <v>78</v>
      </c>
      <c r="B156" s="16" t="s">
        <v>88</v>
      </c>
      <c r="C156" s="9">
        <v>60</v>
      </c>
      <c r="D156" s="10">
        <v>1.44</v>
      </c>
      <c r="E156" s="10">
        <v>4.5599999999999996</v>
      </c>
      <c r="F156" s="10">
        <v>7.8</v>
      </c>
      <c r="G156" s="10">
        <v>78</v>
      </c>
      <c r="H156" s="10">
        <v>0.03</v>
      </c>
      <c r="I156" s="10">
        <v>6.6</v>
      </c>
      <c r="J156" s="10">
        <v>0</v>
      </c>
      <c r="K156" s="10">
        <v>39</v>
      </c>
      <c r="L156" s="10">
        <v>59</v>
      </c>
      <c r="M156" s="10">
        <v>18</v>
      </c>
      <c r="N156" s="10">
        <v>6.6</v>
      </c>
      <c r="O156" s="2"/>
    </row>
    <row r="157" spans="1:15" ht="18.75" x14ac:dyDescent="0.3">
      <c r="A157" s="8">
        <v>487</v>
      </c>
      <c r="B157" s="8" t="s">
        <v>136</v>
      </c>
      <c r="C157" s="17" t="s">
        <v>101</v>
      </c>
      <c r="D157" s="10">
        <v>17.28</v>
      </c>
      <c r="E157" s="10">
        <v>5.66</v>
      </c>
      <c r="F157" s="10">
        <v>7.09</v>
      </c>
      <c r="G157" s="10">
        <v>148.41999999999999</v>
      </c>
      <c r="H157" s="10">
        <v>7.0000000000000007E-2</v>
      </c>
      <c r="I157" s="10">
        <v>1.7</v>
      </c>
      <c r="J157" s="10">
        <v>7.0000000000000007E-2</v>
      </c>
      <c r="K157" s="10">
        <v>20</v>
      </c>
      <c r="L157" s="10">
        <v>156</v>
      </c>
      <c r="M157" s="10">
        <v>18</v>
      </c>
      <c r="N157" s="10">
        <v>1.6</v>
      </c>
      <c r="O157" s="2"/>
    </row>
    <row r="158" spans="1:15" ht="18.75" x14ac:dyDescent="0.3">
      <c r="A158" s="8">
        <v>171</v>
      </c>
      <c r="B158" s="8" t="s">
        <v>99</v>
      </c>
      <c r="C158" s="9">
        <v>150</v>
      </c>
      <c r="D158" s="10">
        <v>8.85</v>
      </c>
      <c r="E158" s="10">
        <v>9.5500000000000007</v>
      </c>
      <c r="F158" s="10">
        <v>39.86</v>
      </c>
      <c r="G158" s="10">
        <v>280.79000000000002</v>
      </c>
      <c r="H158" s="10">
        <v>0.21</v>
      </c>
      <c r="I158" s="10">
        <v>0</v>
      </c>
      <c r="J158" s="10">
        <v>40</v>
      </c>
      <c r="K158" s="10">
        <v>26.39</v>
      </c>
      <c r="L158" s="10">
        <v>210.35</v>
      </c>
      <c r="M158" s="10">
        <v>140.52000000000001</v>
      </c>
      <c r="N158" s="10">
        <v>4.7300000000000004</v>
      </c>
      <c r="O158" s="2"/>
    </row>
    <row r="159" spans="1:15" ht="18.75" x14ac:dyDescent="0.3">
      <c r="A159" s="8">
        <v>376</v>
      </c>
      <c r="B159" s="11" t="s">
        <v>21</v>
      </c>
      <c r="C159" s="9">
        <v>200</v>
      </c>
      <c r="D159" s="10">
        <v>7.0000000000000007E-2</v>
      </c>
      <c r="E159" s="10">
        <v>0.02</v>
      </c>
      <c r="F159" s="10">
        <v>11.98</v>
      </c>
      <c r="G159" s="10">
        <v>48.38</v>
      </c>
      <c r="H159" s="10">
        <v>0</v>
      </c>
      <c r="I159" s="10">
        <v>0.1</v>
      </c>
      <c r="J159" s="10">
        <v>10</v>
      </c>
      <c r="K159" s="10">
        <v>4.95</v>
      </c>
      <c r="L159" s="10">
        <v>8.24</v>
      </c>
      <c r="M159" s="10">
        <v>4.4000000000000004</v>
      </c>
      <c r="N159" s="10">
        <v>0.86</v>
      </c>
      <c r="O159" s="2"/>
    </row>
    <row r="160" spans="1:15" ht="18.75" x14ac:dyDescent="0.3">
      <c r="A160" s="8"/>
      <c r="B160" s="8" t="s">
        <v>22</v>
      </c>
      <c r="C160" s="9">
        <v>10</v>
      </c>
      <c r="D160" s="10">
        <v>0.95</v>
      </c>
      <c r="E160" s="10">
        <v>0.12</v>
      </c>
      <c r="F160" s="10">
        <v>5.8</v>
      </c>
      <c r="G160" s="10">
        <v>28.06</v>
      </c>
      <c r="H160" s="10">
        <v>0.06</v>
      </c>
      <c r="I160" s="10">
        <v>0</v>
      </c>
      <c r="J160" s="10">
        <v>0</v>
      </c>
      <c r="K160" s="10">
        <v>8.11</v>
      </c>
      <c r="L160" s="10">
        <v>30.67</v>
      </c>
      <c r="M160" s="10">
        <v>11.63</v>
      </c>
      <c r="N160" s="10">
        <v>0.71</v>
      </c>
      <c r="O160" s="2"/>
    </row>
    <row r="161" spans="1:15" ht="18.75" x14ac:dyDescent="0.3">
      <c r="A161" s="8"/>
      <c r="B161" s="12" t="s">
        <v>23</v>
      </c>
      <c r="C161" s="13">
        <v>510</v>
      </c>
      <c r="D161" s="14">
        <f t="shared" ref="D161:N161" si="27">SUM(D156:D160)</f>
        <v>28.59</v>
      </c>
      <c r="E161" s="14">
        <f t="shared" si="27"/>
        <v>19.91</v>
      </c>
      <c r="F161" s="14">
        <f t="shared" si="27"/>
        <v>72.53</v>
      </c>
      <c r="G161" s="14">
        <f t="shared" si="27"/>
        <v>583.65</v>
      </c>
      <c r="H161" s="14">
        <f t="shared" si="27"/>
        <v>0.37</v>
      </c>
      <c r="I161" s="14">
        <f t="shared" si="27"/>
        <v>8.3999999999999986</v>
      </c>
      <c r="J161" s="14">
        <f t="shared" si="27"/>
        <v>50.07</v>
      </c>
      <c r="K161" s="14">
        <f t="shared" si="27"/>
        <v>98.45</v>
      </c>
      <c r="L161" s="14">
        <f t="shared" si="27"/>
        <v>464.26000000000005</v>
      </c>
      <c r="M161" s="14">
        <f t="shared" si="27"/>
        <v>192.55</v>
      </c>
      <c r="N161" s="14">
        <f t="shared" si="27"/>
        <v>14.5</v>
      </c>
      <c r="O161" s="2"/>
    </row>
    <row r="162" spans="1:15" ht="18.75" x14ac:dyDescent="0.3">
      <c r="A162" s="8"/>
      <c r="B162" s="32" t="s">
        <v>90</v>
      </c>
      <c r="C162" s="9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2"/>
    </row>
    <row r="163" spans="1:15" ht="37.5" x14ac:dyDescent="0.3">
      <c r="A163" s="18">
        <v>110</v>
      </c>
      <c r="B163" s="11" t="s">
        <v>119</v>
      </c>
      <c r="C163" s="19" t="s">
        <v>71</v>
      </c>
      <c r="D163" s="20">
        <v>7.6</v>
      </c>
      <c r="E163" s="20">
        <v>9.1999999999999993</v>
      </c>
      <c r="F163" s="20">
        <v>13.8</v>
      </c>
      <c r="G163" s="20">
        <v>168.4</v>
      </c>
      <c r="H163" s="20">
        <v>0.03</v>
      </c>
      <c r="I163" s="20">
        <v>6.88</v>
      </c>
      <c r="J163" s="20">
        <v>0</v>
      </c>
      <c r="K163" s="20">
        <v>36.5</v>
      </c>
      <c r="L163" s="20">
        <v>128</v>
      </c>
      <c r="M163" s="20">
        <v>18.600000000000001</v>
      </c>
      <c r="N163" s="20">
        <v>0.8</v>
      </c>
      <c r="O163" s="2"/>
    </row>
    <row r="164" spans="1:15" ht="18.75" x14ac:dyDescent="0.3">
      <c r="A164" s="8">
        <v>388</v>
      </c>
      <c r="B164" s="8" t="s">
        <v>129</v>
      </c>
      <c r="C164" s="17" t="s">
        <v>101</v>
      </c>
      <c r="D164" s="10">
        <v>12.05</v>
      </c>
      <c r="E164" s="10">
        <v>15.52</v>
      </c>
      <c r="F164" s="10">
        <v>21.34</v>
      </c>
      <c r="G164" s="10">
        <v>273.24</v>
      </c>
      <c r="H164" s="10">
        <v>0.05</v>
      </c>
      <c r="I164" s="10">
        <v>0.28999999999999998</v>
      </c>
      <c r="J164" s="10">
        <v>40.68</v>
      </c>
      <c r="K164" s="10">
        <v>41.29</v>
      </c>
      <c r="L164" s="10">
        <v>150.03</v>
      </c>
      <c r="M164" s="10">
        <v>34.43</v>
      </c>
      <c r="N164" s="10">
        <v>1.31</v>
      </c>
      <c r="O164" s="26"/>
    </row>
    <row r="165" spans="1:15" ht="18.75" x14ac:dyDescent="0.3">
      <c r="A165" s="8">
        <v>304</v>
      </c>
      <c r="B165" s="8" t="s">
        <v>45</v>
      </c>
      <c r="C165" s="9">
        <v>150</v>
      </c>
      <c r="D165" s="10">
        <v>2.56</v>
      </c>
      <c r="E165" s="10">
        <v>4.17</v>
      </c>
      <c r="F165" s="10">
        <v>26.57</v>
      </c>
      <c r="G165" s="10">
        <v>154.05000000000001</v>
      </c>
      <c r="H165" s="10">
        <v>0.18</v>
      </c>
      <c r="I165" s="10">
        <v>0</v>
      </c>
      <c r="J165" s="10">
        <v>40</v>
      </c>
      <c r="K165" s="10">
        <v>28.45</v>
      </c>
      <c r="L165" s="10">
        <v>140.01</v>
      </c>
      <c r="M165" s="10">
        <v>50.19</v>
      </c>
      <c r="N165" s="10">
        <v>1.65</v>
      </c>
      <c r="O165" s="2"/>
    </row>
    <row r="166" spans="1:15" ht="18.75" x14ac:dyDescent="0.3">
      <c r="A166" s="8">
        <v>52</v>
      </c>
      <c r="B166" s="8" t="s">
        <v>88</v>
      </c>
      <c r="C166" s="9">
        <v>60</v>
      </c>
      <c r="D166" s="10">
        <v>1.3</v>
      </c>
      <c r="E166" s="10">
        <v>0.05</v>
      </c>
      <c r="F166" s="10">
        <v>0.18</v>
      </c>
      <c r="G166" s="10">
        <v>6.37</v>
      </c>
      <c r="H166" s="10">
        <v>0.03</v>
      </c>
      <c r="I166" s="10">
        <v>12.75</v>
      </c>
      <c r="J166" s="10">
        <v>0</v>
      </c>
      <c r="K166" s="10">
        <v>42.2</v>
      </c>
      <c r="L166" s="10">
        <v>54.8</v>
      </c>
      <c r="M166" s="10">
        <v>54.8</v>
      </c>
      <c r="N166" s="10">
        <v>1.79</v>
      </c>
      <c r="O166" s="2"/>
    </row>
    <row r="167" spans="1:15" ht="18.75" x14ac:dyDescent="0.3">
      <c r="A167" s="8">
        <v>376</v>
      </c>
      <c r="B167" s="8" t="s">
        <v>21</v>
      </c>
      <c r="C167" s="17" t="s">
        <v>71</v>
      </c>
      <c r="D167" s="10">
        <v>7.0000000000000007E-2</v>
      </c>
      <c r="E167" s="10">
        <v>0.02</v>
      </c>
      <c r="F167" s="10">
        <v>11.98</v>
      </c>
      <c r="G167" s="10">
        <v>48.38</v>
      </c>
      <c r="H167" s="10">
        <v>0</v>
      </c>
      <c r="I167" s="10">
        <v>0.03</v>
      </c>
      <c r="J167" s="10">
        <v>0</v>
      </c>
      <c r="K167" s="10">
        <v>11.1</v>
      </c>
      <c r="L167" s="10">
        <v>2.8</v>
      </c>
      <c r="M167" s="10">
        <v>1.4</v>
      </c>
      <c r="N167" s="10">
        <v>0.28000000000000003</v>
      </c>
      <c r="O167" s="2"/>
    </row>
    <row r="168" spans="1:15" ht="18.75" x14ac:dyDescent="0.3">
      <c r="A168" s="8"/>
      <c r="B168" s="8" t="s">
        <v>22</v>
      </c>
      <c r="C168" s="9">
        <v>30</v>
      </c>
      <c r="D168" s="10">
        <v>1.9</v>
      </c>
      <c r="E168" s="10">
        <v>0.22</v>
      </c>
      <c r="F168" s="10">
        <v>11.55</v>
      </c>
      <c r="G168" s="10">
        <v>55.78</v>
      </c>
      <c r="H168" s="10">
        <v>0.05</v>
      </c>
      <c r="I168" s="10">
        <v>0</v>
      </c>
      <c r="J168" s="10">
        <v>0</v>
      </c>
      <c r="K168" s="10">
        <v>6.9</v>
      </c>
      <c r="L168" s="10">
        <v>26.1</v>
      </c>
      <c r="M168" s="10">
        <v>9.9</v>
      </c>
      <c r="N168" s="10">
        <v>0.6</v>
      </c>
      <c r="O168" s="2"/>
    </row>
    <row r="169" spans="1:15" ht="18.75" x14ac:dyDescent="0.3">
      <c r="A169" s="8"/>
      <c r="B169" s="50" t="s">
        <v>23</v>
      </c>
      <c r="C169" s="13">
        <v>730</v>
      </c>
      <c r="D169" s="14">
        <f t="shared" ref="D169:N169" si="28">SUM(D163:D168)</f>
        <v>25.479999999999997</v>
      </c>
      <c r="E169" s="14">
        <f t="shared" si="28"/>
        <v>29.18</v>
      </c>
      <c r="F169" s="14">
        <f t="shared" si="28"/>
        <v>85.42</v>
      </c>
      <c r="G169" s="14">
        <f t="shared" si="28"/>
        <v>706.22</v>
      </c>
      <c r="H169" s="14">
        <f t="shared" si="28"/>
        <v>0.34</v>
      </c>
      <c r="I169" s="14">
        <f t="shared" si="28"/>
        <v>19.950000000000003</v>
      </c>
      <c r="J169" s="14">
        <f t="shared" si="28"/>
        <v>80.680000000000007</v>
      </c>
      <c r="K169" s="14">
        <f t="shared" si="28"/>
        <v>166.44</v>
      </c>
      <c r="L169" s="14">
        <f t="shared" si="28"/>
        <v>501.74</v>
      </c>
      <c r="M169" s="14">
        <f t="shared" si="28"/>
        <v>169.32</v>
      </c>
      <c r="N169" s="14">
        <f t="shared" si="28"/>
        <v>6.4300000000000006</v>
      </c>
      <c r="O169" s="2"/>
    </row>
    <row r="170" spans="1:15" ht="18.75" x14ac:dyDescent="0.3">
      <c r="A170" s="8"/>
      <c r="B170" s="12" t="s">
        <v>91</v>
      </c>
      <c r="C170" s="13">
        <f>C169+C161</f>
        <v>1240</v>
      </c>
      <c r="D170" s="14">
        <f>D161+D169</f>
        <v>54.069999999999993</v>
      </c>
      <c r="E170" s="14">
        <f t="shared" ref="E170:N170" si="29">E161+E169</f>
        <v>49.09</v>
      </c>
      <c r="F170" s="14">
        <f t="shared" si="29"/>
        <v>157.94999999999999</v>
      </c>
      <c r="G170" s="14">
        <f t="shared" si="29"/>
        <v>1289.8699999999999</v>
      </c>
      <c r="H170" s="14">
        <f t="shared" si="29"/>
        <v>0.71</v>
      </c>
      <c r="I170" s="14">
        <f t="shared" si="29"/>
        <v>28.35</v>
      </c>
      <c r="J170" s="14">
        <f t="shared" si="29"/>
        <v>130.75</v>
      </c>
      <c r="K170" s="14">
        <f t="shared" si="29"/>
        <v>264.89</v>
      </c>
      <c r="L170" s="14">
        <f t="shared" si="29"/>
        <v>966</v>
      </c>
      <c r="M170" s="14">
        <f t="shared" si="29"/>
        <v>361.87</v>
      </c>
      <c r="N170" s="14">
        <f t="shared" si="29"/>
        <v>20.93</v>
      </c>
      <c r="O170" s="2"/>
    </row>
    <row r="171" spans="1:15" ht="18.75" x14ac:dyDescent="0.3">
      <c r="A171" s="72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4"/>
      <c r="O171" s="2"/>
    </row>
    <row r="172" spans="1:15" ht="18.75" x14ac:dyDescent="0.3">
      <c r="A172" s="46" t="s">
        <v>34</v>
      </c>
      <c r="B172" s="36" t="s">
        <v>89</v>
      </c>
      <c r="C172" s="9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2"/>
    </row>
    <row r="173" spans="1:15" ht="18.75" x14ac:dyDescent="0.3">
      <c r="A173" s="41" t="s">
        <v>127</v>
      </c>
      <c r="B173" s="11" t="s">
        <v>96</v>
      </c>
      <c r="C173" s="17" t="s">
        <v>128</v>
      </c>
      <c r="D173" s="10">
        <v>11.84</v>
      </c>
      <c r="E173" s="10">
        <v>16.149999999999999</v>
      </c>
      <c r="F173" s="10">
        <v>122.55</v>
      </c>
      <c r="G173" s="10">
        <v>258.5</v>
      </c>
      <c r="H173" s="10">
        <v>0.2</v>
      </c>
      <c r="I173" s="10">
        <v>1.43</v>
      </c>
      <c r="J173" s="10">
        <v>16.989999999999998</v>
      </c>
      <c r="K173" s="10">
        <v>30.56</v>
      </c>
      <c r="L173" s="10">
        <v>83.42</v>
      </c>
      <c r="M173" s="10">
        <v>17.47</v>
      </c>
      <c r="N173" s="10">
        <v>5.0999999999999996</v>
      </c>
      <c r="O173" s="2"/>
    </row>
    <row r="174" spans="1:15" ht="18.75" x14ac:dyDescent="0.3">
      <c r="A174" s="8">
        <v>309</v>
      </c>
      <c r="B174" s="8" t="s">
        <v>121</v>
      </c>
      <c r="C174" s="17" t="s">
        <v>102</v>
      </c>
      <c r="D174" s="10">
        <v>5.52</v>
      </c>
      <c r="E174" s="10">
        <v>4.5199999999999996</v>
      </c>
      <c r="F174" s="10">
        <v>26.45</v>
      </c>
      <c r="G174" s="10">
        <v>168.56</v>
      </c>
      <c r="H174" s="10">
        <v>0.02</v>
      </c>
      <c r="I174" s="10">
        <v>0</v>
      </c>
      <c r="J174" s="10">
        <v>0</v>
      </c>
      <c r="K174" s="10">
        <v>4.13</v>
      </c>
      <c r="L174" s="10">
        <v>55.58</v>
      </c>
      <c r="M174" s="10">
        <v>18</v>
      </c>
      <c r="N174" s="10">
        <v>0.37</v>
      </c>
      <c r="O174" s="2"/>
    </row>
    <row r="175" spans="1:15" ht="18.75" x14ac:dyDescent="0.3">
      <c r="A175" s="8"/>
      <c r="B175" s="8" t="s">
        <v>118</v>
      </c>
      <c r="C175" s="9">
        <v>25</v>
      </c>
      <c r="D175" s="10">
        <v>2.2000000000000002</v>
      </c>
      <c r="E175" s="10">
        <v>2.9</v>
      </c>
      <c r="F175" s="10">
        <v>12.3</v>
      </c>
      <c r="G175" s="10">
        <v>84.1</v>
      </c>
      <c r="H175" s="10">
        <v>0.02</v>
      </c>
      <c r="I175" s="10">
        <v>0</v>
      </c>
      <c r="J175" s="10">
        <v>3</v>
      </c>
      <c r="K175" s="10">
        <v>9</v>
      </c>
      <c r="L175" s="10">
        <v>27</v>
      </c>
      <c r="M175" s="10">
        <v>6</v>
      </c>
      <c r="N175" s="10">
        <v>0.6</v>
      </c>
      <c r="O175" s="2"/>
    </row>
    <row r="176" spans="1:15" ht="18.75" x14ac:dyDescent="0.3">
      <c r="A176" s="8">
        <v>376</v>
      </c>
      <c r="B176" s="11" t="s">
        <v>21</v>
      </c>
      <c r="C176" s="9">
        <v>200</v>
      </c>
      <c r="D176" s="10">
        <v>7.0000000000000007E-2</v>
      </c>
      <c r="E176" s="10">
        <v>0.02</v>
      </c>
      <c r="F176" s="10">
        <v>11.98</v>
      </c>
      <c r="G176" s="10">
        <v>48.38</v>
      </c>
      <c r="H176" s="10">
        <v>0</v>
      </c>
      <c r="I176" s="10">
        <v>0.1</v>
      </c>
      <c r="J176" s="10">
        <v>10</v>
      </c>
      <c r="K176" s="10">
        <v>4.95</v>
      </c>
      <c r="L176" s="10">
        <v>8.24</v>
      </c>
      <c r="M176" s="10">
        <v>4.4000000000000004</v>
      </c>
      <c r="N176" s="10">
        <v>0.86</v>
      </c>
      <c r="O176" s="2"/>
    </row>
    <row r="177" spans="1:15" ht="18.75" x14ac:dyDescent="0.3">
      <c r="A177" s="8"/>
      <c r="B177" s="8" t="s">
        <v>22</v>
      </c>
      <c r="C177" s="9">
        <v>38</v>
      </c>
      <c r="D177" s="10">
        <v>2.66</v>
      </c>
      <c r="E177" s="10">
        <v>0.32</v>
      </c>
      <c r="F177" s="10">
        <v>16.170000000000002</v>
      </c>
      <c r="G177" s="10">
        <v>78.2</v>
      </c>
      <c r="H177" s="10">
        <v>0.05</v>
      </c>
      <c r="I177" s="10">
        <v>0</v>
      </c>
      <c r="J177" s="10">
        <v>0</v>
      </c>
      <c r="K177" s="10">
        <v>6.9</v>
      </c>
      <c r="L177" s="10">
        <v>26.1</v>
      </c>
      <c r="M177" s="10">
        <v>9.9</v>
      </c>
      <c r="N177" s="10">
        <v>0.6</v>
      </c>
      <c r="O177" s="2"/>
    </row>
    <row r="178" spans="1:15" ht="18.75" x14ac:dyDescent="0.3">
      <c r="A178" s="8"/>
      <c r="B178" s="12" t="s">
        <v>23</v>
      </c>
      <c r="C178" s="13">
        <v>533</v>
      </c>
      <c r="D178" s="14">
        <f t="shared" ref="D178:N178" si="30">SUM(D173:D177)</f>
        <v>22.29</v>
      </c>
      <c r="E178" s="14">
        <f t="shared" si="30"/>
        <v>23.909999999999997</v>
      </c>
      <c r="F178" s="14">
        <f t="shared" si="30"/>
        <v>189.45</v>
      </c>
      <c r="G178" s="14">
        <f t="shared" si="30"/>
        <v>637.74</v>
      </c>
      <c r="H178" s="14">
        <f t="shared" si="30"/>
        <v>0.28999999999999998</v>
      </c>
      <c r="I178" s="14">
        <f t="shared" si="30"/>
        <v>1.53</v>
      </c>
      <c r="J178" s="14">
        <f t="shared" si="30"/>
        <v>29.99</v>
      </c>
      <c r="K178" s="14">
        <f t="shared" si="30"/>
        <v>55.54</v>
      </c>
      <c r="L178" s="14">
        <f t="shared" si="30"/>
        <v>200.34</v>
      </c>
      <c r="M178" s="14">
        <f t="shared" si="30"/>
        <v>55.769999999999996</v>
      </c>
      <c r="N178" s="14">
        <f t="shared" si="30"/>
        <v>7.5299999999999994</v>
      </c>
      <c r="O178" s="2"/>
    </row>
    <row r="179" spans="1:15" ht="18.75" x14ac:dyDescent="0.3">
      <c r="A179" s="8"/>
      <c r="B179" s="36" t="s">
        <v>90</v>
      </c>
      <c r="C179" s="9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2"/>
    </row>
    <row r="180" spans="1:15" ht="18.75" x14ac:dyDescent="0.3">
      <c r="A180" s="8">
        <v>133</v>
      </c>
      <c r="B180" s="16" t="s">
        <v>100</v>
      </c>
      <c r="C180" s="17" t="s">
        <v>71</v>
      </c>
      <c r="D180" s="10">
        <v>2.2999999999999998</v>
      </c>
      <c r="E180" s="10">
        <v>2</v>
      </c>
      <c r="F180" s="10">
        <v>16.8</v>
      </c>
      <c r="G180" s="10">
        <v>94.4</v>
      </c>
      <c r="H180" s="10">
        <v>0.15</v>
      </c>
      <c r="I180" s="10">
        <v>1.36</v>
      </c>
      <c r="J180" s="10">
        <v>39.270000000000003</v>
      </c>
      <c r="K180" s="10">
        <v>20.25</v>
      </c>
      <c r="L180" s="10">
        <v>82.7</v>
      </c>
      <c r="M180" s="10">
        <v>5.26</v>
      </c>
      <c r="N180" s="10">
        <v>0.86</v>
      </c>
      <c r="O180" s="2"/>
    </row>
    <row r="181" spans="1:15" ht="18.75" x14ac:dyDescent="0.3">
      <c r="A181" s="8">
        <v>260</v>
      </c>
      <c r="B181" s="11" t="s">
        <v>120</v>
      </c>
      <c r="C181" s="17" t="s">
        <v>125</v>
      </c>
      <c r="D181" s="10">
        <v>10.6</v>
      </c>
      <c r="E181" s="10">
        <v>28.12</v>
      </c>
      <c r="F181" s="10">
        <v>2.9</v>
      </c>
      <c r="G181" s="10">
        <v>307.08</v>
      </c>
      <c r="H181" s="10">
        <v>0.28000000000000003</v>
      </c>
      <c r="I181" s="10">
        <v>0.92</v>
      </c>
      <c r="J181" s="10">
        <v>0</v>
      </c>
      <c r="K181" s="10">
        <v>20</v>
      </c>
      <c r="L181" s="10">
        <v>128.62</v>
      </c>
      <c r="M181" s="10">
        <v>22.39</v>
      </c>
      <c r="N181" s="10">
        <v>2.21</v>
      </c>
      <c r="O181" s="2"/>
    </row>
    <row r="182" spans="1:15" ht="18.75" x14ac:dyDescent="0.3">
      <c r="A182" s="8">
        <v>171</v>
      </c>
      <c r="B182" s="8" t="s">
        <v>93</v>
      </c>
      <c r="C182" s="9">
        <v>150</v>
      </c>
      <c r="D182" s="10">
        <v>6.84</v>
      </c>
      <c r="E182" s="10">
        <v>9.19</v>
      </c>
      <c r="F182" s="10">
        <v>39.229999999999997</v>
      </c>
      <c r="G182" s="10">
        <v>266.99</v>
      </c>
      <c r="H182" s="10">
        <v>0.18</v>
      </c>
      <c r="I182" s="10">
        <v>0</v>
      </c>
      <c r="J182" s="10">
        <v>40</v>
      </c>
      <c r="K182" s="10">
        <v>28.45</v>
      </c>
      <c r="L182" s="10">
        <v>140.01</v>
      </c>
      <c r="M182" s="10">
        <v>50.19</v>
      </c>
      <c r="N182" s="10">
        <v>1.65</v>
      </c>
      <c r="O182" s="2"/>
    </row>
    <row r="183" spans="1:15" ht="18.75" x14ac:dyDescent="0.3">
      <c r="A183" s="8">
        <v>45</v>
      </c>
      <c r="B183" s="8" t="s">
        <v>88</v>
      </c>
      <c r="C183" s="9">
        <v>60</v>
      </c>
      <c r="D183" s="10">
        <v>0.79</v>
      </c>
      <c r="E183" s="10">
        <v>1.95</v>
      </c>
      <c r="F183" s="10">
        <v>3.76</v>
      </c>
      <c r="G183" s="10">
        <v>35.74</v>
      </c>
      <c r="H183" s="10">
        <v>0.01</v>
      </c>
      <c r="I183" s="10">
        <v>10.26</v>
      </c>
      <c r="J183" s="10">
        <v>0</v>
      </c>
      <c r="K183" s="10">
        <v>14.98</v>
      </c>
      <c r="L183" s="10">
        <v>16.98</v>
      </c>
      <c r="M183" s="10">
        <v>9.0500000000000007</v>
      </c>
      <c r="N183" s="10">
        <v>0.28000000000000003</v>
      </c>
      <c r="O183" s="2"/>
    </row>
    <row r="184" spans="1:15" ht="18.75" x14ac:dyDescent="0.3">
      <c r="A184" s="8">
        <v>376</v>
      </c>
      <c r="B184" s="8" t="s">
        <v>21</v>
      </c>
      <c r="C184" s="17" t="s">
        <v>71</v>
      </c>
      <c r="D184" s="10">
        <v>7.0000000000000007E-2</v>
      </c>
      <c r="E184" s="10">
        <v>0.02</v>
      </c>
      <c r="F184" s="10">
        <v>11.98</v>
      </c>
      <c r="G184" s="10">
        <v>48.38</v>
      </c>
      <c r="H184" s="10">
        <v>0</v>
      </c>
      <c r="I184" s="10">
        <v>0.03</v>
      </c>
      <c r="J184" s="10">
        <v>0</v>
      </c>
      <c r="K184" s="10">
        <v>11.1</v>
      </c>
      <c r="L184" s="10">
        <v>2.8</v>
      </c>
      <c r="M184" s="10">
        <v>1.4</v>
      </c>
      <c r="N184" s="10">
        <v>0.28000000000000003</v>
      </c>
      <c r="O184" s="2"/>
    </row>
    <row r="185" spans="1:15" ht="18.75" x14ac:dyDescent="0.3">
      <c r="A185" s="8"/>
      <c r="B185" s="8" t="s">
        <v>22</v>
      </c>
      <c r="C185" s="9">
        <v>30</v>
      </c>
      <c r="D185" s="10">
        <v>1.9</v>
      </c>
      <c r="E185" s="10">
        <v>0.22</v>
      </c>
      <c r="F185" s="10">
        <v>11.55</v>
      </c>
      <c r="G185" s="10">
        <v>55.78</v>
      </c>
      <c r="H185" s="10">
        <v>0.05</v>
      </c>
      <c r="I185" s="10">
        <v>0</v>
      </c>
      <c r="J185" s="10">
        <v>0</v>
      </c>
      <c r="K185" s="10">
        <v>6.9</v>
      </c>
      <c r="L185" s="10">
        <v>26.1</v>
      </c>
      <c r="M185" s="10">
        <v>9.9</v>
      </c>
      <c r="N185" s="10">
        <v>0.6</v>
      </c>
      <c r="O185" s="2"/>
    </row>
    <row r="186" spans="1:15" ht="18.75" x14ac:dyDescent="0.3">
      <c r="A186" s="8"/>
      <c r="B186" s="12" t="s">
        <v>23</v>
      </c>
      <c r="C186" s="55">
        <v>730</v>
      </c>
      <c r="D186" s="56">
        <f>SUM(D180:D185)</f>
        <v>22.499999999999996</v>
      </c>
      <c r="E186" s="56">
        <f t="shared" ref="E186:N186" si="31">SUM(E180:E185)</f>
        <v>41.500000000000007</v>
      </c>
      <c r="F186" s="56">
        <f t="shared" si="31"/>
        <v>86.219999999999985</v>
      </c>
      <c r="G186" s="56">
        <f t="shared" si="31"/>
        <v>808.37</v>
      </c>
      <c r="H186" s="56">
        <f t="shared" si="31"/>
        <v>0.67000000000000015</v>
      </c>
      <c r="I186" s="56">
        <f t="shared" si="31"/>
        <v>12.569999999999999</v>
      </c>
      <c r="J186" s="56">
        <f t="shared" si="31"/>
        <v>79.27000000000001</v>
      </c>
      <c r="K186" s="56">
        <f t="shared" si="31"/>
        <v>101.68</v>
      </c>
      <c r="L186" s="56">
        <f t="shared" si="31"/>
        <v>397.21000000000004</v>
      </c>
      <c r="M186" s="56">
        <f t="shared" si="31"/>
        <v>98.190000000000012</v>
      </c>
      <c r="N186" s="56">
        <f t="shared" si="31"/>
        <v>5.88</v>
      </c>
      <c r="O186" s="2"/>
    </row>
    <row r="187" spans="1:15" ht="18.75" x14ac:dyDescent="0.3">
      <c r="A187" s="8"/>
      <c r="B187" s="12" t="s">
        <v>91</v>
      </c>
      <c r="C187" s="13">
        <f>C186+C178</f>
        <v>1263</v>
      </c>
      <c r="D187" s="14">
        <f>D178+D186</f>
        <v>44.789999999999992</v>
      </c>
      <c r="E187" s="14">
        <f t="shared" ref="E187:N187" si="32">E178+E186</f>
        <v>65.41</v>
      </c>
      <c r="F187" s="14">
        <f t="shared" si="32"/>
        <v>275.66999999999996</v>
      </c>
      <c r="G187" s="14">
        <f t="shared" si="32"/>
        <v>1446.1100000000001</v>
      </c>
      <c r="H187" s="14">
        <f t="shared" si="32"/>
        <v>0.96000000000000019</v>
      </c>
      <c r="I187" s="14">
        <f t="shared" si="32"/>
        <v>14.099999999999998</v>
      </c>
      <c r="J187" s="14">
        <f t="shared" si="32"/>
        <v>109.26</v>
      </c>
      <c r="K187" s="14">
        <f t="shared" si="32"/>
        <v>157.22</v>
      </c>
      <c r="L187" s="14">
        <f t="shared" si="32"/>
        <v>597.55000000000007</v>
      </c>
      <c r="M187" s="14">
        <f t="shared" si="32"/>
        <v>153.96</v>
      </c>
      <c r="N187" s="14">
        <f t="shared" si="32"/>
        <v>13.41</v>
      </c>
      <c r="O187" s="2"/>
    </row>
    <row r="188" spans="1:15" ht="18.75" x14ac:dyDescent="0.3">
      <c r="A188" s="46" t="s">
        <v>36</v>
      </c>
      <c r="B188" s="32" t="s">
        <v>89</v>
      </c>
      <c r="C188" s="9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2"/>
    </row>
    <row r="189" spans="1:15" ht="18.75" x14ac:dyDescent="0.3">
      <c r="A189" s="40" t="s">
        <v>94</v>
      </c>
      <c r="B189" s="16" t="s">
        <v>88</v>
      </c>
      <c r="C189" s="9">
        <v>60</v>
      </c>
      <c r="D189" s="10">
        <v>0.86</v>
      </c>
      <c r="E189" s="10">
        <v>1.32</v>
      </c>
      <c r="F189" s="10">
        <v>7.06</v>
      </c>
      <c r="G189" s="10">
        <v>43.56</v>
      </c>
      <c r="H189" s="10">
        <v>0.02</v>
      </c>
      <c r="I189" s="10">
        <v>1.51</v>
      </c>
      <c r="J189" s="10">
        <v>0.7</v>
      </c>
      <c r="K189" s="10">
        <v>11.2</v>
      </c>
      <c r="L189" s="10">
        <v>11.9</v>
      </c>
      <c r="M189" s="10">
        <v>18.55</v>
      </c>
      <c r="N189" s="10">
        <v>0.21</v>
      </c>
      <c r="O189" s="2"/>
    </row>
    <row r="190" spans="1:15" ht="18.75" x14ac:dyDescent="0.3">
      <c r="A190" s="8">
        <v>268</v>
      </c>
      <c r="B190" s="8" t="s">
        <v>123</v>
      </c>
      <c r="C190" s="17" t="s">
        <v>101</v>
      </c>
      <c r="D190" s="10">
        <v>8.4700000000000006</v>
      </c>
      <c r="E190" s="10">
        <v>16.2</v>
      </c>
      <c r="F190" s="10">
        <v>10.25</v>
      </c>
      <c r="G190" s="10">
        <v>220.68</v>
      </c>
      <c r="H190" s="10">
        <v>0.18</v>
      </c>
      <c r="I190" s="10">
        <v>2.15</v>
      </c>
      <c r="J190" s="10">
        <v>10.1</v>
      </c>
      <c r="K190" s="10">
        <v>12.74</v>
      </c>
      <c r="L190" s="10">
        <v>82.39</v>
      </c>
      <c r="M190" s="10">
        <v>17.53</v>
      </c>
      <c r="N190" s="10">
        <v>1.06</v>
      </c>
      <c r="O190" s="2"/>
    </row>
    <row r="191" spans="1:15" ht="18.75" x14ac:dyDescent="0.3">
      <c r="A191" s="8">
        <v>171</v>
      </c>
      <c r="B191" s="8" t="s">
        <v>93</v>
      </c>
      <c r="C191" s="9">
        <v>150</v>
      </c>
      <c r="D191" s="10">
        <v>6.84</v>
      </c>
      <c r="E191" s="10">
        <v>9.19</v>
      </c>
      <c r="F191" s="10">
        <v>39.229999999999997</v>
      </c>
      <c r="G191" s="10">
        <v>266.99</v>
      </c>
      <c r="H191" s="10">
        <v>0.18</v>
      </c>
      <c r="I191" s="10">
        <v>0</v>
      </c>
      <c r="J191" s="10">
        <v>40</v>
      </c>
      <c r="K191" s="10">
        <v>28.45</v>
      </c>
      <c r="L191" s="10">
        <v>140.01</v>
      </c>
      <c r="M191" s="10">
        <v>50.19</v>
      </c>
      <c r="N191" s="10">
        <v>1.65</v>
      </c>
      <c r="O191" s="2"/>
    </row>
    <row r="192" spans="1:15" ht="18.75" x14ac:dyDescent="0.3">
      <c r="A192" s="8">
        <v>376</v>
      </c>
      <c r="B192" s="11" t="s">
        <v>21</v>
      </c>
      <c r="C192" s="9">
        <v>200</v>
      </c>
      <c r="D192" s="10">
        <v>7.0000000000000007E-2</v>
      </c>
      <c r="E192" s="10">
        <v>0.02</v>
      </c>
      <c r="F192" s="10">
        <v>11.98</v>
      </c>
      <c r="G192" s="10">
        <v>48.38</v>
      </c>
      <c r="H192" s="10">
        <v>0</v>
      </c>
      <c r="I192" s="10">
        <v>0.1</v>
      </c>
      <c r="J192" s="10">
        <v>10</v>
      </c>
      <c r="K192" s="10">
        <v>4.95</v>
      </c>
      <c r="L192" s="10">
        <v>8.24</v>
      </c>
      <c r="M192" s="10">
        <v>4.4000000000000004</v>
      </c>
      <c r="N192" s="10">
        <v>0.86</v>
      </c>
      <c r="O192" s="2"/>
    </row>
    <row r="193" spans="1:15" ht="18.75" x14ac:dyDescent="0.3">
      <c r="A193" s="8"/>
      <c r="B193" s="8" t="s">
        <v>22</v>
      </c>
      <c r="C193" s="9">
        <v>21</v>
      </c>
      <c r="D193" s="10">
        <v>2.19</v>
      </c>
      <c r="E193" s="10">
        <v>0.25</v>
      </c>
      <c r="F193" s="10">
        <v>13.2</v>
      </c>
      <c r="G193" s="10">
        <v>63.81</v>
      </c>
      <c r="H193" s="10">
        <v>0.03</v>
      </c>
      <c r="I193" s="10">
        <v>0</v>
      </c>
      <c r="J193" s="10">
        <v>0</v>
      </c>
      <c r="K193" s="10">
        <v>6.5</v>
      </c>
      <c r="L193" s="10">
        <v>25.8</v>
      </c>
      <c r="M193" s="10">
        <v>9.5</v>
      </c>
      <c r="N193" s="10">
        <v>0.3</v>
      </c>
      <c r="O193" s="2"/>
    </row>
    <row r="194" spans="1:15" ht="18.75" x14ac:dyDescent="0.3">
      <c r="A194" s="8"/>
      <c r="B194" s="12" t="s">
        <v>23</v>
      </c>
      <c r="C194" s="13">
        <v>521</v>
      </c>
      <c r="D194" s="14">
        <f t="shared" ref="D194:N194" si="33">SUM(D189:D193)</f>
        <v>18.430000000000003</v>
      </c>
      <c r="E194" s="14">
        <f t="shared" si="33"/>
        <v>26.98</v>
      </c>
      <c r="F194" s="14">
        <f t="shared" si="33"/>
        <v>81.72</v>
      </c>
      <c r="G194" s="14">
        <f t="shared" si="33"/>
        <v>643.42000000000007</v>
      </c>
      <c r="H194" s="14">
        <f t="shared" si="33"/>
        <v>0.41000000000000003</v>
      </c>
      <c r="I194" s="14">
        <f t="shared" si="33"/>
        <v>3.7600000000000002</v>
      </c>
      <c r="J194" s="14">
        <f t="shared" si="33"/>
        <v>60.8</v>
      </c>
      <c r="K194" s="14">
        <f t="shared" si="33"/>
        <v>63.84</v>
      </c>
      <c r="L194" s="14">
        <f t="shared" si="33"/>
        <v>268.34000000000003</v>
      </c>
      <c r="M194" s="14">
        <f t="shared" si="33"/>
        <v>100.17</v>
      </c>
      <c r="N194" s="14">
        <f t="shared" si="33"/>
        <v>4.08</v>
      </c>
      <c r="O194" s="2"/>
    </row>
    <row r="195" spans="1:15" ht="18.75" x14ac:dyDescent="0.3">
      <c r="A195" s="8"/>
      <c r="B195" s="32" t="s">
        <v>90</v>
      </c>
      <c r="C195" s="9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2"/>
    </row>
    <row r="196" spans="1:15" ht="18.75" x14ac:dyDescent="0.3">
      <c r="A196" s="8">
        <v>139</v>
      </c>
      <c r="B196" s="21" t="s">
        <v>104</v>
      </c>
      <c r="C196" s="9">
        <v>200</v>
      </c>
      <c r="D196" s="10">
        <v>6.25</v>
      </c>
      <c r="E196" s="10">
        <v>5.5</v>
      </c>
      <c r="F196" s="10">
        <v>17.8</v>
      </c>
      <c r="G196" s="10">
        <v>145.69999999999999</v>
      </c>
      <c r="H196" s="10">
        <v>0.1</v>
      </c>
      <c r="I196" s="10">
        <v>4</v>
      </c>
      <c r="J196" s="10"/>
      <c r="K196" s="10">
        <v>40.299999999999997</v>
      </c>
      <c r="L196" s="10">
        <v>170.2</v>
      </c>
      <c r="M196" s="10">
        <v>28.2</v>
      </c>
      <c r="N196" s="10">
        <v>1.2</v>
      </c>
      <c r="O196" s="2"/>
    </row>
    <row r="197" spans="1:15" ht="18.75" x14ac:dyDescent="0.3">
      <c r="A197" s="41" t="s">
        <v>127</v>
      </c>
      <c r="B197" s="24" t="s">
        <v>96</v>
      </c>
      <c r="C197" s="19" t="s">
        <v>128</v>
      </c>
      <c r="D197" s="20">
        <v>11.84</v>
      </c>
      <c r="E197" s="20">
        <v>16.149999999999999</v>
      </c>
      <c r="F197" s="20">
        <v>122.55</v>
      </c>
      <c r="G197" s="20">
        <v>258.5</v>
      </c>
      <c r="H197" s="20">
        <v>0.2</v>
      </c>
      <c r="I197" s="20">
        <v>1.43</v>
      </c>
      <c r="J197" s="20">
        <v>16.989999999999998</v>
      </c>
      <c r="K197" s="20">
        <v>30.56</v>
      </c>
      <c r="L197" s="20">
        <v>83.42</v>
      </c>
      <c r="M197" s="20">
        <v>17.47</v>
      </c>
      <c r="N197" s="20">
        <v>5.0999999999999996</v>
      </c>
      <c r="O197" s="2"/>
    </row>
    <row r="198" spans="1:15" ht="18.75" x14ac:dyDescent="0.3">
      <c r="A198" s="8">
        <v>171</v>
      </c>
      <c r="B198" s="8" t="s">
        <v>99</v>
      </c>
      <c r="C198" s="9">
        <v>150</v>
      </c>
      <c r="D198" s="10">
        <v>8.85</v>
      </c>
      <c r="E198" s="10">
        <v>9.5500000000000007</v>
      </c>
      <c r="F198" s="10">
        <v>39.86</v>
      </c>
      <c r="G198" s="10">
        <v>280.79000000000002</v>
      </c>
      <c r="H198" s="10">
        <v>0.21</v>
      </c>
      <c r="I198" s="10">
        <v>0</v>
      </c>
      <c r="J198" s="10">
        <v>40</v>
      </c>
      <c r="K198" s="10">
        <v>26.39</v>
      </c>
      <c r="L198" s="10">
        <v>210.35</v>
      </c>
      <c r="M198" s="10">
        <v>140.52000000000001</v>
      </c>
      <c r="N198" s="10">
        <v>4.7300000000000004</v>
      </c>
      <c r="O198" s="2"/>
    </row>
    <row r="199" spans="1:15" ht="18.75" x14ac:dyDescent="0.3">
      <c r="A199" s="8">
        <v>376</v>
      </c>
      <c r="B199" s="8" t="s">
        <v>21</v>
      </c>
      <c r="C199" s="17" t="s">
        <v>71</v>
      </c>
      <c r="D199" s="10">
        <v>7.0000000000000007E-2</v>
      </c>
      <c r="E199" s="10">
        <v>0.02</v>
      </c>
      <c r="F199" s="10">
        <v>11.98</v>
      </c>
      <c r="G199" s="10">
        <v>48.38</v>
      </c>
      <c r="H199" s="10">
        <v>0</v>
      </c>
      <c r="I199" s="10">
        <v>0.03</v>
      </c>
      <c r="J199" s="10">
        <v>0</v>
      </c>
      <c r="K199" s="10">
        <v>11.1</v>
      </c>
      <c r="L199" s="10">
        <v>2.8</v>
      </c>
      <c r="M199" s="10">
        <v>1.4</v>
      </c>
      <c r="N199" s="10">
        <v>0.28000000000000003</v>
      </c>
      <c r="O199" s="2"/>
    </row>
    <row r="200" spans="1:15" ht="18.75" x14ac:dyDescent="0.3">
      <c r="A200" s="8"/>
      <c r="B200" s="8" t="s">
        <v>22</v>
      </c>
      <c r="C200" s="9">
        <v>30</v>
      </c>
      <c r="D200" s="10">
        <v>1.9</v>
      </c>
      <c r="E200" s="10">
        <v>0.22</v>
      </c>
      <c r="F200" s="10">
        <v>11.55</v>
      </c>
      <c r="G200" s="10">
        <v>55.78</v>
      </c>
      <c r="H200" s="10">
        <v>0.05</v>
      </c>
      <c r="I200" s="10">
        <v>0</v>
      </c>
      <c r="J200" s="10">
        <v>0</v>
      </c>
      <c r="K200" s="10">
        <v>6.9</v>
      </c>
      <c r="L200" s="10">
        <v>26.1</v>
      </c>
      <c r="M200" s="10">
        <v>9.9</v>
      </c>
      <c r="N200" s="10">
        <v>0.6</v>
      </c>
      <c r="O200" s="2"/>
    </row>
    <row r="201" spans="1:15" ht="18.75" x14ac:dyDescent="0.3">
      <c r="A201" s="8"/>
      <c r="B201" s="50" t="s">
        <v>23</v>
      </c>
      <c r="C201" s="13">
        <v>700</v>
      </c>
      <c r="D201" s="14">
        <f t="shared" ref="D201:N201" si="34">SUM(D196:D200)</f>
        <v>28.909999999999997</v>
      </c>
      <c r="E201" s="14">
        <f t="shared" si="34"/>
        <v>31.439999999999998</v>
      </c>
      <c r="F201" s="14">
        <f t="shared" si="34"/>
        <v>203.73999999999998</v>
      </c>
      <c r="G201" s="14">
        <f t="shared" si="34"/>
        <v>789.15</v>
      </c>
      <c r="H201" s="14">
        <f t="shared" si="34"/>
        <v>0.56000000000000005</v>
      </c>
      <c r="I201" s="14">
        <f t="shared" si="34"/>
        <v>5.46</v>
      </c>
      <c r="J201" s="14">
        <f t="shared" si="34"/>
        <v>56.989999999999995</v>
      </c>
      <c r="K201" s="14">
        <f t="shared" si="34"/>
        <v>115.25</v>
      </c>
      <c r="L201" s="14">
        <f t="shared" si="34"/>
        <v>492.87000000000006</v>
      </c>
      <c r="M201" s="14">
        <f t="shared" si="34"/>
        <v>197.49</v>
      </c>
      <c r="N201" s="14">
        <f t="shared" si="34"/>
        <v>11.91</v>
      </c>
      <c r="O201" s="2"/>
    </row>
    <row r="202" spans="1:15" ht="18.75" x14ac:dyDescent="0.3">
      <c r="A202" s="8"/>
      <c r="B202" s="12" t="s">
        <v>91</v>
      </c>
      <c r="C202" s="13">
        <f>C201+C194</f>
        <v>1221</v>
      </c>
      <c r="D202" s="14">
        <f t="shared" ref="D202" si="35">D194+D201</f>
        <v>47.34</v>
      </c>
      <c r="E202" s="14">
        <f t="shared" ref="E202" si="36">E194+E201</f>
        <v>58.42</v>
      </c>
      <c r="F202" s="14">
        <f t="shared" ref="F202" si="37">F194+F201</f>
        <v>285.45999999999998</v>
      </c>
      <c r="G202" s="14">
        <f t="shared" ref="G202" si="38">G194+G201</f>
        <v>1432.5700000000002</v>
      </c>
      <c r="H202" s="14">
        <f t="shared" ref="H202" si="39">H194+H201</f>
        <v>0.97000000000000008</v>
      </c>
      <c r="I202" s="14">
        <f t="shared" ref="I202" si="40">I194+I201</f>
        <v>9.2200000000000006</v>
      </c>
      <c r="J202" s="14">
        <f t="shared" ref="J202" si="41">J194+J201</f>
        <v>117.78999999999999</v>
      </c>
      <c r="K202" s="14">
        <f t="shared" ref="K202" si="42">K194+K201</f>
        <v>179.09</v>
      </c>
      <c r="L202" s="14">
        <f t="shared" ref="L202" si="43">L194+L201</f>
        <v>761.21</v>
      </c>
      <c r="M202" s="14">
        <f t="shared" ref="M202" si="44">M194+M201</f>
        <v>297.66000000000003</v>
      </c>
      <c r="N202" s="14">
        <f t="shared" ref="N202" si="45">N194+N201</f>
        <v>15.99</v>
      </c>
      <c r="O202" s="2"/>
    </row>
    <row r="203" spans="1:15" ht="18.75" x14ac:dyDescent="0.3">
      <c r="A203" s="8"/>
      <c r="B203" s="12" t="s">
        <v>91</v>
      </c>
      <c r="C203" s="13">
        <f>C202+C194</f>
        <v>1742</v>
      </c>
      <c r="D203" s="14">
        <f>D194+D202</f>
        <v>65.77000000000001</v>
      </c>
      <c r="E203" s="14">
        <f t="shared" ref="E203:N203" si="46">E194+E202</f>
        <v>85.4</v>
      </c>
      <c r="F203" s="14">
        <f t="shared" si="46"/>
        <v>367.17999999999995</v>
      </c>
      <c r="G203" s="14">
        <f t="shared" si="46"/>
        <v>2075.9900000000002</v>
      </c>
      <c r="H203" s="14">
        <f t="shared" si="46"/>
        <v>1.3800000000000001</v>
      </c>
      <c r="I203" s="14">
        <f t="shared" si="46"/>
        <v>12.98</v>
      </c>
      <c r="J203" s="14">
        <f t="shared" si="46"/>
        <v>178.58999999999997</v>
      </c>
      <c r="K203" s="14">
        <f t="shared" si="46"/>
        <v>242.93</v>
      </c>
      <c r="L203" s="14">
        <f t="shared" si="46"/>
        <v>1029.5500000000002</v>
      </c>
      <c r="M203" s="14">
        <f t="shared" si="46"/>
        <v>397.83000000000004</v>
      </c>
      <c r="N203" s="14">
        <f t="shared" si="46"/>
        <v>20.07</v>
      </c>
      <c r="O203" s="2"/>
    </row>
    <row r="204" spans="1:15" ht="18.75" x14ac:dyDescent="0.3">
      <c r="A204" s="72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4"/>
      <c r="O204" s="2"/>
    </row>
    <row r="205" spans="1:15" ht="18.75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8.75" x14ac:dyDescent="0.3">
      <c r="A206" s="2"/>
      <c r="B206" s="71" t="s">
        <v>49</v>
      </c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2"/>
      <c r="O206" s="2"/>
    </row>
    <row r="207" spans="1:15" ht="18.75" x14ac:dyDescent="0.3">
      <c r="A207" s="2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2"/>
      <c r="O207" s="2"/>
    </row>
    <row r="208" spans="1:15" ht="51" customHeight="1" x14ac:dyDescent="0.3">
      <c r="A208" s="2"/>
      <c r="B208" s="71" t="s">
        <v>49</v>
      </c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2"/>
      <c r="O208" s="2"/>
    </row>
    <row r="209" spans="1:15" ht="21" customHeight="1" x14ac:dyDescent="0.3">
      <c r="A209" s="2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2"/>
      <c r="O209" s="2"/>
    </row>
    <row r="210" spans="1:15" ht="21" customHeight="1" x14ac:dyDescent="0.3">
      <c r="O210" s="2"/>
    </row>
    <row r="211" spans="1:15" x14ac:dyDescent="0.25">
      <c r="B211" s="25"/>
      <c r="C211" s="25"/>
      <c r="D211" s="75"/>
      <c r="E211" s="75"/>
    </row>
    <row r="213" spans="1:15" ht="18.75" x14ac:dyDescent="0.3">
      <c r="B213" s="2" t="s">
        <v>87</v>
      </c>
      <c r="C213" s="2"/>
    </row>
  </sheetData>
  <mergeCells count="26">
    <mergeCell ref="D211:E211"/>
    <mergeCell ref="A204:N204"/>
    <mergeCell ref="K6:N7"/>
    <mergeCell ref="M8:M9"/>
    <mergeCell ref="A6:A9"/>
    <mergeCell ref="B6:B9"/>
    <mergeCell ref="C6:C9"/>
    <mergeCell ref="D6:F7"/>
    <mergeCell ref="G6:G9"/>
    <mergeCell ref="H6:J7"/>
    <mergeCell ref="L8:L9"/>
    <mergeCell ref="H8:H9"/>
    <mergeCell ref="B206:M207"/>
    <mergeCell ref="N8:N9"/>
    <mergeCell ref="A73:N73"/>
    <mergeCell ref="B208:M209"/>
    <mergeCell ref="B3:M3"/>
    <mergeCell ref="A138:N138"/>
    <mergeCell ref="A154:N154"/>
    <mergeCell ref="A171:N171"/>
    <mergeCell ref="D8:D9"/>
    <mergeCell ref="E8:E9"/>
    <mergeCell ref="F8:F9"/>
    <mergeCell ref="I8:I9"/>
    <mergeCell ref="J8:J9"/>
    <mergeCell ref="K8:K9"/>
  </mergeCells>
  <pageMargins left="0.7" right="0.7" top="0.75" bottom="0.75" header="0.3" footer="0.3"/>
  <pageSetup paperSize="9" scale="68" fitToHeight="0" orientation="landscape" r:id="rId1"/>
  <rowBreaks count="6" manualBreakCount="6">
    <brk id="42" max="13" man="1"/>
    <brk id="73" max="13" man="1"/>
    <brk id="105" max="13" man="1"/>
    <brk id="138" max="13" man="1"/>
    <brk id="171" max="13" man="1"/>
    <brk id="20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завтрак</vt:lpstr>
      <vt:lpstr>обед</vt:lpstr>
      <vt:lpstr>Лист3</vt:lpstr>
      <vt:lpstr>завтрак!Область_печати</vt:lpstr>
      <vt:lpstr>обед!Область_печати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2023-09-11T06:28:36Z</cp:lastPrinted>
  <dcterms:created xsi:type="dcterms:W3CDTF">2020-12-24T07:43:56Z</dcterms:created>
  <dcterms:modified xsi:type="dcterms:W3CDTF">2023-09-11T06:31:05Z</dcterms:modified>
</cp:coreProperties>
</file>